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2.4\2024\Jan_Abr\Aviso_Litoral_3_Material_Imaterial\Versao_Publicacao\Mail_AA\"/>
    </mc:Choice>
  </mc:AlternateContent>
  <xr:revisionPtr revIDLastSave="0" documentId="13_ncr:1_{9918419D-23DD-442D-A428-0D4E0A30973B}" xr6:coauthVersionLast="47" xr6:coauthVersionMax="47" xr10:uidLastSave="{00000000-0000-0000-0000-000000000000}"/>
  <bookViews>
    <workbookView xWindow="-96" yWindow="-96" windowWidth="23232" windowHeight="12432" xr2:uid="{5059032C-5601-478A-B780-A09726046D59}"/>
  </bookViews>
  <sheets>
    <sheet name="CS_Ações Materiais" sheetId="2" r:id="rId1"/>
    <sheet name="CS_Ações Imateria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5" i="2"/>
  <c r="I6" i="2"/>
  <c r="J9" i="2"/>
  <c r="J8" i="2"/>
  <c r="J7" i="2"/>
  <c r="J4" i="2"/>
  <c r="I6" i="3"/>
  <c r="I7" i="3"/>
  <c r="I8" i="3"/>
  <c r="I9" i="3"/>
  <c r="H10" i="3"/>
  <c r="H11" i="3"/>
  <c r="H9" i="3"/>
  <c r="H7" i="3"/>
  <c r="H8" i="3"/>
  <c r="H6" i="3"/>
  <c r="G1" i="3"/>
  <c r="H12" i="3" l="1"/>
  <c r="L6" i="2"/>
  <c r="I8" i="2"/>
  <c r="I10" i="2"/>
  <c r="I11" i="2"/>
  <c r="I9" i="2"/>
  <c r="I4" i="2"/>
  <c r="F12" i="2"/>
  <c r="I12" i="2" l="1"/>
</calcChain>
</file>

<file path=xl/sharedStrings.xml><?xml version="1.0" encoding="utf-8"?>
<sst xmlns="http://schemas.openxmlformats.org/spreadsheetml/2006/main" count="67" uniqueCount="58">
  <si>
    <t>Contributo da operação para os indicadores de realização e de resultado do Programa</t>
  </si>
  <si>
    <t>Será avaliado o contributo da operação para os indicadores de realização e de resultado definidos para o Objetivo Específico:
1. Proteções, recentemente construídas ou consolidadas, contra inundações em faixas costeiras e margens fluviais e lacustres;
2. População que beneficia de medidas de proteção contra inundações.</t>
  </si>
  <si>
    <t>Adequação da operação aos objetivos e medidas de política pública na respetiva área de intervenção</t>
  </si>
  <si>
    <t>Será avaliada o contributo da operação para o cumprimento dos objetivos previstos nos instrumentos de planeamento setorial que as enquadram. A pontuação será atribuída em função do número de Estratégias/Programas/Planos que a operação demonstra contributo para o cumprimento das metas/objetivos/prioridades previstas nos respetivos instrumentos.</t>
  </si>
  <si>
    <t>Adequação dos meios físicos e tecnológicos  às ações propostas</t>
  </si>
  <si>
    <t>Será avaliada a robustez da equipa responsável pela operação, incluindo o planeamento, a execução e o acompanhamento e monotorização da operação e os recursos técnicos disponíveis.</t>
  </si>
  <si>
    <t xml:space="preserve">Contributo da operação para a resiliência territorial </t>
  </si>
  <si>
    <t>Será avaliado o carácter estrutural da intervenção para a minimização do risco da erosão costeira.</t>
  </si>
  <si>
    <t>Coerência e adequação da operação e do plano de trabalhos face ao diagnóstico de necessidades e aos objetivos visados</t>
  </si>
  <si>
    <t>Serão avaliados os planos de trabalho e as tecnologias das intervenções, para a redução da erosão costeira e se os mesmos são fundamentadamente adequados face aos resultados pretendidos.</t>
  </si>
  <si>
    <t>Abordagem integrada, complementaridade e sinergias</t>
  </si>
  <si>
    <t>Será avaliado se a operação tem complementaridade e sinergias com outras operações cofinanciadas em períodos de programação anteriores.</t>
  </si>
  <si>
    <t>Densificação dos Critérios de Seleção</t>
  </si>
  <si>
    <t>Parâmetros de Avaliação dos Critérios e Subcritérios de Seleção (caso existam)</t>
  </si>
  <si>
    <t>Ponderação (%)</t>
  </si>
  <si>
    <t>CF = [0,25 * [(0,40 * CA1) + (0,40 * CA2) + (0,20 * CA3)] + 0,10 * CB + 0,30 * CC + 0,35 * [(0,30 * CD1) + (0,40 * CD2) + (0,30 * CD3)] * CM</t>
  </si>
  <si>
    <t>A2:
2. População que beneficia de medidas de proteção contra inundações:
• &gt; 50.000 pessoas: 5 pontos;
• Entre 10.000 e 50.000 pessoas: 3 pontos;
• &lt; 10.000 pessoas: 1 ponto;
• Não contribui: 0 pontos.</t>
  </si>
  <si>
    <t>A1: 
1. Extensão das proteções, recentemente construídas ou consolidadas, contra inundações em faixas costeiras e margens fluviais e lacustres:  
• &gt; 1,00 km: 5 pontos;
• Entre 0,10 Km e 1,00 Km: 3 pontos;
• &lt; 0,10 Km: 1 ponto;
• Não contribui: 0 pontos.</t>
  </si>
  <si>
    <t>Será avaliado o grau de prioridade da intervenção, em função do risco de erosão relacionado com a presença de pessoas e bens, de acordo com as prioridades identificadas no Plano de Ação Litoral XXI.</t>
  </si>
  <si>
    <t xml:space="preserve"> N1</t>
  </si>
  <si>
    <t>N2</t>
  </si>
  <si>
    <t>Critério de Seleção</t>
  </si>
  <si>
    <t>N3</t>
  </si>
  <si>
    <t>CF = {(0,3 * CA1) + (0,15 * CB1) + (0,3 * CC1) + 0,25 * [(0,5 * CD1) + (0,25 * CD2) + (0,25 * CD3)]}</t>
  </si>
  <si>
    <t>Critérios de Seleção</t>
  </si>
  <si>
    <t>Ponderação N3 (%)</t>
  </si>
  <si>
    <t xml:space="preserve"> N2</t>
  </si>
  <si>
    <t xml:space="preserve"> </t>
  </si>
  <si>
    <t>A - Adequação à Estratégia</t>
  </si>
  <si>
    <t>Será avaliado o contributo da operação para os objetivos previstos nos instrumentos de planeamento setorial que as enquadram. A pontuação será atribuída em função do número de Estratégias/Programas/Planos que a operação demonstra contributo para o cumprimento das metas/objetivos/prioridades previstas nos respetivos instrumentos</t>
  </si>
  <si>
    <t>B - Capacidade de Execução</t>
  </si>
  <si>
    <t>'Será avaliada a robustez da equipa responsável pela operação, incluindo o planeamento, a execução e o acompanhamento e monotorização da operação e os recursos técnicos disponíveis.</t>
  </si>
  <si>
    <t>C - Impacto</t>
  </si>
  <si>
    <t>Cobertura territorial da operação</t>
  </si>
  <si>
    <t>Será avaliada a abrangência e o impacto territorial da operação, sendo valorizadas as operações que tenham uma escala geográfica mais abrangente</t>
  </si>
  <si>
    <r>
      <rPr>
        <b/>
        <sz val="11"/>
        <rFont val="Calibri"/>
        <family val="2"/>
      </rPr>
      <t>C1:</t>
    </r>
    <r>
      <rPr>
        <sz val="11"/>
        <rFont val="Calibri"/>
        <family val="2"/>
      </rPr>
      <t xml:space="preserve">
Abrangência e impacto da operação:
 - Com abrangência e impacto em mais do que 1 Município: 5 pontos;
 - Com abrangência e impacto em pelo menos 1 Município: 3 pontos;
 - Com abrangência e sem impacto: 1 ponto;
- Sem abrangência e sem impacto: 0 pontos.</t>
    </r>
  </si>
  <si>
    <t>D - Qualidade</t>
  </si>
  <si>
    <t xml:space="preserve"> Coerência e adequação da operação e do plano de trabalhos face ao diagnóstico de necessidades e aos objetivos visados</t>
  </si>
  <si>
    <t>Será avaliado o grau de prioridade da intervenção, em função do risco de erosão relacionado com a proteção de pessoas e bens, de acordo com as prioridades identificadas no Plano de Ação Litoral XXI.</t>
  </si>
  <si>
    <r>
      <rPr>
        <b/>
        <sz val="11"/>
        <rFont val="Calibri"/>
        <family val="2"/>
      </rPr>
      <t>D1:</t>
    </r>
    <r>
      <rPr>
        <sz val="11"/>
        <rFont val="Calibri"/>
        <family val="2"/>
      </rPr>
      <t xml:space="preserve">
Grau de prioridade da intervenção em função do risco de erosão:
 - Prioridade elevada: 5 pontos;
 - Prioridade média: 3 pontos.</t>
    </r>
  </si>
  <si>
    <r>
      <t xml:space="preserve">D2:
</t>
    </r>
    <r>
      <rPr>
        <sz val="11"/>
        <rFont val="Calibri"/>
        <family val="2"/>
      </rPr>
      <t xml:space="preserve">'Complementaridade e sinergias da operação com operações anteriores:
 </t>
    </r>
    <r>
      <rPr>
        <sz val="11"/>
        <color theme="1"/>
        <rFont val="Calibri"/>
        <family val="2"/>
      </rPr>
      <t>- Evidência de complementaridade e sinergias com operações apoiadas no âmbito do Portugal 2020: 5 pontos</t>
    </r>
    <r>
      <rPr>
        <sz val="11"/>
        <rFont val="Calibri"/>
        <family val="2"/>
      </rPr>
      <t xml:space="preserve">;
</t>
    </r>
    <r>
      <rPr>
        <sz val="11"/>
        <color theme="1"/>
        <rFont val="Calibri"/>
        <family val="2"/>
      </rPr>
      <t xml:space="preserve"> - Evidência de complementaridade e sinergias com outras operações apoiadas: 3 pontos;</t>
    </r>
    <r>
      <rPr>
        <sz val="11"/>
        <rFont val="Calibri"/>
        <family val="2"/>
      </rPr>
      <t xml:space="preserve">
 - Não existe evidência de complementaridade: 0 pontos.</t>
    </r>
  </si>
  <si>
    <t>Será avaliado se a operação será desenvolvida em parceria e valorizado o número de parceiros envolvidos de instituições do sistema científico, tecnológico e de I&amp;D.</t>
  </si>
  <si>
    <r>
      <rPr>
        <b/>
        <sz val="11"/>
        <rFont val="Calibri"/>
        <family val="2"/>
      </rPr>
      <t>D3:</t>
    </r>
    <r>
      <rPr>
        <sz val="11"/>
        <rFont val="Calibri"/>
        <family val="2"/>
      </rPr>
      <t xml:space="preserve">
A realização da operação envolve parceiros de instituições do sistema científico, tecnológico e de I&amp;D:
•  4 ou mais parceiros: 5 pontos;
• Entre 3 e 2 parceiros: 3 pontos;
• 1 parceiro: 1 ponto;
• Não existe parceria: 0 pontos.</t>
    </r>
  </si>
  <si>
    <t>Quadro 2 - Parâmetros de avaliação dos critérios de seleção para a Tipologia de Operações: Proteção e Defesa do Litoral - Ações Imateriais</t>
  </si>
  <si>
    <t>Quadro 1 - Parâmetros de avaliação dos critérios de seleção para a Tipologia de Operações: Proteção e Defesa do Litoral - Ações Materiais</t>
  </si>
  <si>
    <t xml:space="preserve">A - Adequação à Estratégia  
</t>
  </si>
  <si>
    <t xml:space="preserve">B - Capacidade de Execução
</t>
  </si>
  <si>
    <t xml:space="preserve">C - Impacto
</t>
  </si>
  <si>
    <t xml:space="preserve">D- Qualidade 
</t>
  </si>
  <si>
    <t xml:space="preserve">D2:
Grau de prioridade da intervenção em função do risco de erosão:
• Prioridade elevada: 5 pontos; 
• Prioridade média: 3 pontos; 
</t>
  </si>
  <si>
    <t>N1</t>
  </si>
  <si>
    <r>
      <rPr>
        <b/>
        <sz val="11"/>
        <rFont val="Calibri"/>
        <family val="2"/>
      </rPr>
      <t xml:space="preserve">B1:
</t>
    </r>
    <r>
      <rPr>
        <sz val="11"/>
        <rFont val="Calibri"/>
        <family val="2"/>
      </rPr>
      <t xml:space="preserve">'Adequação dos meios alocados à operação, face às dimensões recursos humanos e técnicos:
 - São fundamentadamente adequados às duas dimensões, face aos objetivos pretendidos: 5 pontos;
 - São fundamentadamente adequados a uma dimensão, face aos objetivos pretendidos: 3 pontos;
</t>
    </r>
    <r>
      <rPr>
        <sz val="11"/>
        <color theme="1"/>
        <rFont val="Calibri"/>
        <family val="2"/>
      </rPr>
      <t>- Fundamentação incompleta para demonstrar a sua adequação aos objetivos pretendidos: 1 ponto;</t>
    </r>
    <r>
      <rPr>
        <sz val="11"/>
        <rFont val="Calibri"/>
        <family val="2"/>
      </rPr>
      <t xml:space="preserve">
 - Não existe evidência do contributo para demonstrar a sua adequação aos objetivos pretendidos: 0 pontos.</t>
    </r>
  </si>
  <si>
    <r>
      <rPr>
        <b/>
        <sz val="11"/>
        <rFont val="Calibri"/>
        <family val="2"/>
      </rPr>
      <t>A1:</t>
    </r>
    <r>
      <rPr>
        <sz val="11"/>
        <rFont val="Calibri"/>
        <family val="2"/>
      </rPr>
      <t xml:space="preserve">
Grau de contributo: 
 - Contribui para o cumprimento de 3 ou mais  Estratégias/Programas/Planos: 5 pontos;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
 - Contribui para o cumprimento de 2 Estratégias/Programas/Planos: 3 pontos;
 - Contribui para o cumprimento de 1 Estratégia/Programa/Plano: 1 ponto.</t>
    </r>
  </si>
  <si>
    <r>
      <t>A3:
Grau de contributo: 
• Contribui para o cumprimento de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3 ou mais Estratégias/Programas/Planos: 5 pontos;
• Contribui para o cumprimento de 2  Estratégias/Programas/Planos: 3 pontos;
• Contribui para o cumprimento de 1 Estratégia/Programa/Plano: 1 ponto;
</t>
    </r>
  </si>
  <si>
    <r>
      <t xml:space="preserve">Adequação dos meios alocados à operação, face às dimensões recursos humanos e técnicos:
• São fundamentadamente adequados às duas dimensões, face aos objetivos pretendidos: 5 pontos;
•  São fundamentadamente adequadas a uma dimensão, face aos objetivos pretendidos: 3 pontos;
• </t>
    </r>
    <r>
      <rPr>
        <sz val="10"/>
        <rFont val="Calibri"/>
        <family val="2"/>
        <scheme val="minor"/>
      </rPr>
      <t>Fundamentação incompleta para demonstrar a sua adequação aos objetivos pretendidos: 1 ponto;
• Não existe evidência do contributo para demonstrar a sua adequação aos objetivos pretendidos: 0 pontos.</t>
    </r>
  </si>
  <si>
    <r>
      <t>Caracter estrutural da intervenção em função do risco de erosão:
• Muito relevante: 5 pontos; 
• Relevante: 3 pontos; 
•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Pouco relevante: 1 ponto;
• Não existe fundamentação: 0 pontos</t>
    </r>
  </si>
  <si>
    <t>D1:
Fundamentação do plano de trabalho e tecnologias utilizadas,  face aos resultados pretendidos. :
• São ambos adequados aos resultados pretendidos: 5 pontos;
•Um deles revela ser incompleto face aos resultados pretendidos: 3 pontos;
• São ambos incompletos para demonstrar a sua adequação aos resultados pretendidos: 1 ponto;
• Não existe fundamentação que demostre a adequação do plano de trabalhos e das tecnologias utilizadas aos resultados pretendidos: 0 pontos.</t>
  </si>
  <si>
    <t>D3:
Complementaridade e sinergias da operação com operações anteriores:
• Evidência de complementaridade e sinergias com operações apoiadas no âmbito do Portugal 2020: 5 pontos;
• Evidência de complementaridade e sinergias com outras operações apoiadas: 3 pontos;
• Não existe evidência de complementaridade: 0 pontos.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</si>
</sst>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#,##0.00_ ;[Red]\-#,##0.00\ "/>
    <numFmt numFmtId="166" formatCode="#,##0.0_ ;[Red]\-#,##0.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1" fillId="0" borderId="2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2" borderId="2" xfId="3" applyFill="1" applyBorder="1" applyAlignment="1">
      <alignment vertical="center"/>
    </xf>
    <xf numFmtId="0" fontId="1" fillId="0" borderId="2" xfId="3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0" borderId="5" xfId="1" applyFont="1" applyBorder="1" applyAlignment="1">
      <alignment vertical="center" textRotation="90"/>
    </xf>
    <xf numFmtId="0" fontId="1" fillId="0" borderId="5" xfId="1" applyBorder="1" applyAlignment="1">
      <alignment vertical="center"/>
    </xf>
    <xf numFmtId="0" fontId="3" fillId="0" borderId="2" xfId="1" applyFont="1" applyBorder="1" applyAlignment="1">
      <alignment vertical="center" textRotation="90"/>
    </xf>
    <xf numFmtId="0" fontId="1" fillId="3" borderId="2" xfId="1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2" fontId="1" fillId="0" borderId="2" xfId="1" applyNumberForma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6" fillId="2" borderId="13" xfId="1" applyFont="1" applyFill="1" applyBorder="1" applyAlignment="1">
      <alignment horizontal="justify" vertical="center" wrapText="1"/>
    </xf>
    <xf numFmtId="0" fontId="6" fillId="2" borderId="13" xfId="3" applyFont="1" applyFill="1" applyBorder="1" applyAlignment="1">
      <alignment horizontal="justify" vertical="center" wrapText="1"/>
    </xf>
    <xf numFmtId="0" fontId="6" fillId="2" borderId="14" xfId="3" applyFont="1" applyFill="1" applyBorder="1" applyAlignment="1">
      <alignment horizontal="justify" vertical="center" wrapText="1"/>
    </xf>
    <xf numFmtId="0" fontId="1" fillId="2" borderId="2" xfId="1" applyFill="1" applyBorder="1" applyAlignment="1">
      <alignment horizontal="center" vertical="center"/>
    </xf>
    <xf numFmtId="0" fontId="0" fillId="0" borderId="0" xfId="0" applyAlignment="1">
      <alignment vertical="center"/>
    </xf>
    <xf numFmtId="10" fontId="1" fillId="2" borderId="5" xfId="1" applyNumberForma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justify" vertical="center" wrapText="1"/>
    </xf>
    <xf numFmtId="0" fontId="5" fillId="2" borderId="12" xfId="3" applyFont="1" applyFill="1" applyBorder="1" applyAlignment="1">
      <alignment horizontal="justify" vertical="center" wrapText="1"/>
    </xf>
    <xf numFmtId="0" fontId="6" fillId="2" borderId="19" xfId="3" applyFont="1" applyFill="1" applyBorder="1" applyAlignment="1">
      <alignment horizontal="justify" vertical="center" wrapText="1"/>
    </xf>
    <xf numFmtId="0" fontId="6" fillId="2" borderId="24" xfId="1" applyFont="1" applyFill="1" applyBorder="1" applyAlignment="1">
      <alignment horizontal="justify" vertical="center" wrapText="1"/>
    </xf>
    <xf numFmtId="0" fontId="6" fillId="2" borderId="8" xfId="0" quotePrefix="1" applyFont="1" applyFill="1" applyBorder="1" applyAlignment="1">
      <alignment horizontal="justify" vertical="center" wrapText="1"/>
    </xf>
    <xf numFmtId="0" fontId="6" fillId="2" borderId="6" xfId="0" quotePrefix="1" applyFont="1" applyFill="1" applyBorder="1" applyAlignment="1">
      <alignment horizontal="justify" vertical="center" wrapText="1"/>
    </xf>
    <xf numFmtId="0" fontId="6" fillId="2" borderId="17" xfId="0" quotePrefix="1" applyFont="1" applyFill="1" applyBorder="1" applyAlignment="1">
      <alignment horizontal="justify" vertical="center" wrapText="1"/>
    </xf>
    <xf numFmtId="0" fontId="6" fillId="2" borderId="7" xfId="0" quotePrefix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justify" vertical="center" wrapText="1"/>
    </xf>
    <xf numFmtId="164" fontId="6" fillId="0" borderId="0" xfId="1" applyNumberFormat="1" applyFont="1" applyAlignment="1">
      <alignment horizontal="center" vertical="center" wrapText="1"/>
    </xf>
    <xf numFmtId="0" fontId="1" fillId="0" borderId="0" xfId="1"/>
    <xf numFmtId="0" fontId="1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6" borderId="44" xfId="1" applyFont="1" applyFill="1" applyBorder="1" applyAlignment="1">
      <alignment horizontal="center" vertical="center" wrapText="1"/>
    </xf>
    <xf numFmtId="0" fontId="11" fillId="2" borderId="7" xfId="0" quotePrefix="1" applyFont="1" applyFill="1" applyBorder="1" applyAlignment="1">
      <alignment horizontal="left" vertical="center" wrapText="1"/>
    </xf>
    <xf numFmtId="0" fontId="13" fillId="0" borderId="46" xfId="0" quotePrefix="1" applyFont="1" applyBorder="1" applyAlignment="1">
      <alignment horizontal="left" vertical="center" wrapText="1"/>
    </xf>
    <xf numFmtId="0" fontId="11" fillId="0" borderId="7" xfId="0" quotePrefix="1" applyFont="1" applyBorder="1" applyAlignment="1">
      <alignment horizontal="left" vertical="center" wrapText="1"/>
    </xf>
    <xf numFmtId="0" fontId="1" fillId="0" borderId="0" xfId="3" applyAlignment="1">
      <alignment vertical="center"/>
    </xf>
    <xf numFmtId="0" fontId="1" fillId="2" borderId="7" xfId="1" applyFill="1" applyBorder="1" applyAlignment="1">
      <alignment horizontal="left" vertical="center" wrapText="1"/>
    </xf>
    <xf numFmtId="0" fontId="13" fillId="2" borderId="46" xfId="0" quotePrefix="1" applyFont="1" applyFill="1" applyBorder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0" fontId="1" fillId="2" borderId="0" xfId="1" applyFill="1"/>
    <xf numFmtId="0" fontId="4" fillId="6" borderId="47" xfId="1" applyFont="1" applyFill="1" applyBorder="1" applyAlignment="1">
      <alignment horizontal="center" vertical="center" wrapText="1"/>
    </xf>
    <xf numFmtId="0" fontId="11" fillId="2" borderId="22" xfId="0" quotePrefix="1" applyFont="1" applyFill="1" applyBorder="1" applyAlignment="1">
      <alignment vertical="center" wrapText="1"/>
    </xf>
    <xf numFmtId="0" fontId="13" fillId="0" borderId="15" xfId="0" quotePrefix="1" applyFont="1" applyBorder="1" applyAlignment="1">
      <alignment vertical="center" wrapText="1"/>
    </xf>
    <xf numFmtId="0" fontId="11" fillId="2" borderId="50" xfId="0" quotePrefix="1" applyFont="1" applyFill="1" applyBorder="1" applyAlignment="1">
      <alignment vertical="center" wrapText="1"/>
    </xf>
    <xf numFmtId="0" fontId="14" fillId="0" borderId="51" xfId="0" quotePrefix="1" applyFont="1" applyBorder="1" applyAlignment="1">
      <alignment vertical="center" wrapText="1"/>
    </xf>
    <xf numFmtId="0" fontId="11" fillId="2" borderId="8" xfId="0" quotePrefix="1" applyFont="1" applyFill="1" applyBorder="1" applyAlignment="1">
      <alignment vertical="center" wrapText="1"/>
    </xf>
    <xf numFmtId="0" fontId="13" fillId="0" borderId="25" xfId="0" quotePrefix="1" applyFont="1" applyBorder="1" applyAlignment="1">
      <alignment vertical="center" wrapText="1"/>
    </xf>
    <xf numFmtId="0" fontId="2" fillId="0" borderId="0" xfId="1" applyFont="1"/>
    <xf numFmtId="0" fontId="2" fillId="0" borderId="0" xfId="1" applyFont="1" applyAlignment="1">
      <alignment vertical="center" wrapText="1"/>
    </xf>
    <xf numFmtId="10" fontId="2" fillId="0" borderId="0" xfId="1" applyNumberFormat="1" applyFont="1"/>
    <xf numFmtId="0" fontId="1" fillId="0" borderId="0" xfId="1" applyAlignment="1">
      <alignment textRotation="1" wrapText="1"/>
    </xf>
    <xf numFmtId="0" fontId="1" fillId="0" borderId="2" xfId="1" applyBorder="1"/>
    <xf numFmtId="0" fontId="1" fillId="0" borderId="2" xfId="1" applyBorder="1" applyAlignment="1">
      <alignment textRotation="1" wrapText="1"/>
    </xf>
    <xf numFmtId="0" fontId="1" fillId="0" borderId="53" xfId="1" applyBorder="1"/>
    <xf numFmtId="165" fontId="6" fillId="0" borderId="0" xfId="1" applyNumberFormat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0" fontId="12" fillId="0" borderId="0" xfId="1" applyNumberFormat="1" applyFont="1" applyAlignment="1">
      <alignment horizontal="center" vertical="center" wrapText="1"/>
    </xf>
    <xf numFmtId="166" fontId="6" fillId="0" borderId="0" xfId="1" applyNumberFormat="1" applyFont="1" applyAlignment="1">
      <alignment horizontal="center" vertical="center" wrapText="1"/>
    </xf>
    <xf numFmtId="9" fontId="11" fillId="0" borderId="7" xfId="1" applyNumberFormat="1" applyFont="1" applyBorder="1" applyAlignment="1">
      <alignment horizontal="center" vertical="center" wrapText="1"/>
    </xf>
    <xf numFmtId="9" fontId="11" fillId="0" borderId="46" xfId="1" applyNumberFormat="1" applyFont="1" applyBorder="1" applyAlignment="1">
      <alignment horizontal="center" vertical="center" wrapText="1"/>
    </xf>
    <xf numFmtId="9" fontId="1" fillId="2" borderId="7" xfId="1" applyNumberFormat="1" applyFill="1" applyBorder="1" applyAlignment="1">
      <alignment horizontal="center" vertical="center"/>
    </xf>
    <xf numFmtId="9" fontId="1" fillId="2" borderId="46" xfId="1" applyNumberFormat="1" applyFill="1" applyBorder="1" applyAlignment="1">
      <alignment horizontal="center" vertical="center"/>
    </xf>
    <xf numFmtId="9" fontId="11" fillId="0" borderId="15" xfId="1" applyNumberFormat="1" applyFont="1" applyBorder="1" applyAlignment="1">
      <alignment horizontal="center" vertical="center" wrapText="1"/>
    </xf>
    <xf numFmtId="9" fontId="11" fillId="0" borderId="51" xfId="1" applyNumberFormat="1" applyFont="1" applyBorder="1" applyAlignment="1">
      <alignment horizontal="center" vertical="center" wrapText="1"/>
    </xf>
    <xf numFmtId="9" fontId="11" fillId="0" borderId="25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9" fontId="6" fillId="2" borderId="15" xfId="5" applyFont="1" applyFill="1" applyBorder="1" applyAlignment="1">
      <alignment horizontal="center" vertical="center" wrapText="1"/>
    </xf>
    <xf numFmtId="9" fontId="6" fillId="2" borderId="16" xfId="5" applyFont="1" applyFill="1" applyBorder="1" applyAlignment="1">
      <alignment horizontal="center" vertical="center" wrapText="1"/>
    </xf>
    <xf numFmtId="9" fontId="5" fillId="2" borderId="30" xfId="5" applyFont="1" applyFill="1" applyBorder="1" applyAlignment="1">
      <alignment horizontal="center" vertical="center" wrapText="1"/>
    </xf>
    <xf numFmtId="9" fontId="6" fillId="2" borderId="21" xfId="5" applyFont="1" applyFill="1" applyBorder="1" applyAlignment="1">
      <alignment horizontal="center" vertical="center" wrapText="1"/>
    </xf>
    <xf numFmtId="9" fontId="6" fillId="2" borderId="20" xfId="5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2" xfId="1" applyFill="1" applyBorder="1" applyAlignment="1">
      <alignment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0" fillId="0" borderId="54" xfId="1" quotePrefix="1" applyFont="1" applyBorder="1" applyAlignment="1">
      <alignment horizontal="center" vertical="center"/>
    </xf>
    <xf numFmtId="0" fontId="10" fillId="0" borderId="55" xfId="1" quotePrefix="1" applyFont="1" applyBorder="1" applyAlignment="1">
      <alignment horizontal="center" vertical="center"/>
    </xf>
    <xf numFmtId="0" fontId="10" fillId="0" borderId="56" xfId="1" quotePrefix="1" applyFont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 wrapText="1"/>
    </xf>
    <xf numFmtId="0" fontId="4" fillId="5" borderId="23" xfId="1" applyFont="1" applyFill="1" applyBorder="1" applyAlignment="1">
      <alignment horizontal="center" vertical="center" wrapText="1"/>
    </xf>
    <xf numFmtId="9" fontId="6" fillId="2" borderId="28" xfId="5" applyFont="1" applyFill="1" applyBorder="1" applyAlignment="1">
      <alignment horizontal="center" vertical="center" wrapText="1"/>
    </xf>
    <xf numFmtId="9" fontId="6" fillId="2" borderId="29" xfId="5" applyFont="1" applyFill="1" applyBorder="1" applyAlignment="1">
      <alignment horizontal="center" vertical="center" wrapText="1"/>
    </xf>
    <xf numFmtId="9" fontId="6" fillId="2" borderId="31" xfId="5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5" borderId="3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6" fillId="2" borderId="22" xfId="0" quotePrefix="1" applyFont="1" applyFill="1" applyBorder="1" applyAlignment="1">
      <alignment horizontal="left" vertical="center" wrapText="1"/>
    </xf>
    <xf numFmtId="0" fontId="6" fillId="2" borderId="7" xfId="0" quotePrefix="1" applyFont="1" applyFill="1" applyBorder="1" applyAlignment="1">
      <alignment horizontal="left" vertical="center" wrapText="1"/>
    </xf>
    <xf numFmtId="9" fontId="11" fillId="0" borderId="57" xfId="1" applyNumberFormat="1" applyFont="1" applyBorder="1" applyAlignment="1">
      <alignment horizontal="center" vertical="center" wrapText="1"/>
    </xf>
    <xf numFmtId="9" fontId="11" fillId="0" borderId="50" xfId="1" applyNumberFormat="1" applyFont="1" applyBorder="1" applyAlignment="1">
      <alignment horizontal="center" vertical="center" wrapText="1"/>
    </xf>
    <xf numFmtId="9" fontId="11" fillId="0" borderId="58" xfId="1" applyNumberFormat="1" applyFont="1" applyBorder="1" applyAlignment="1">
      <alignment horizontal="center" vertical="center" wrapText="1"/>
    </xf>
    <xf numFmtId="0" fontId="2" fillId="7" borderId="17" xfId="1" applyFont="1" applyFill="1" applyBorder="1" applyAlignment="1">
      <alignment horizontal="center" vertical="center" wrapText="1"/>
    </xf>
    <xf numFmtId="0" fontId="2" fillId="7" borderId="20" xfId="1" applyFont="1" applyFill="1" applyBorder="1" applyAlignment="1">
      <alignment horizontal="center" vertical="center" wrapText="1"/>
    </xf>
    <xf numFmtId="0" fontId="2" fillId="7" borderId="7" xfId="1" applyFont="1" applyFill="1" applyBorder="1" applyAlignment="1">
      <alignment horizontal="center" vertical="center" wrapText="1"/>
    </xf>
    <xf numFmtId="0" fontId="2" fillId="7" borderId="46" xfId="1" applyFont="1" applyFill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4" fillId="6" borderId="47" xfId="1" applyFont="1" applyFill="1" applyBorder="1" applyAlignment="1">
      <alignment horizontal="center" vertical="center" wrapText="1"/>
    </xf>
    <xf numFmtId="0" fontId="4" fillId="6" borderId="48" xfId="1" applyFont="1" applyFill="1" applyBorder="1" applyAlignment="1">
      <alignment horizontal="center" vertical="center" wrapText="1"/>
    </xf>
    <xf numFmtId="0" fontId="4" fillId="6" borderId="52" xfId="1" applyFont="1" applyFill="1" applyBorder="1" applyAlignment="1">
      <alignment horizontal="center" vertical="center" wrapText="1"/>
    </xf>
    <xf numFmtId="0" fontId="4" fillId="6" borderId="49" xfId="1" applyFont="1" applyFill="1" applyBorder="1" applyAlignment="1">
      <alignment horizontal="center" vertical="center" wrapText="1"/>
    </xf>
    <xf numFmtId="0" fontId="4" fillId="6" borderId="41" xfId="1" applyFont="1" applyFill="1" applyBorder="1" applyAlignment="1">
      <alignment horizontal="center" vertical="center" wrapText="1"/>
    </xf>
    <xf numFmtId="0" fontId="2" fillId="6" borderId="39" xfId="1" applyFont="1" applyFill="1" applyBorder="1" applyAlignment="1">
      <alignment horizontal="center" vertical="center"/>
    </xf>
    <xf numFmtId="0" fontId="2" fillId="6" borderId="44" xfId="1" applyFont="1" applyFill="1" applyBorder="1" applyAlignment="1">
      <alignment horizontal="center" vertical="center"/>
    </xf>
    <xf numFmtId="0" fontId="2" fillId="5" borderId="36" xfId="1" applyFont="1" applyFill="1" applyBorder="1" applyAlignment="1">
      <alignment horizontal="center" vertical="center"/>
    </xf>
    <xf numFmtId="0" fontId="2" fillId="5" borderId="38" xfId="1" applyFont="1" applyFill="1" applyBorder="1" applyAlignment="1">
      <alignment horizontal="center" vertical="center"/>
    </xf>
    <xf numFmtId="0" fontId="2" fillId="5" borderId="40" xfId="1" applyFont="1" applyFill="1" applyBorder="1" applyAlignment="1">
      <alignment horizontal="center" vertical="center"/>
    </xf>
    <xf numFmtId="0" fontId="2" fillId="5" borderId="45" xfId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0" fillId="6" borderId="36" xfId="1" applyFont="1" applyFill="1" applyBorder="1" applyAlignment="1">
      <alignment horizontal="center" vertical="center"/>
    </xf>
    <xf numFmtId="0" fontId="10" fillId="6" borderId="37" xfId="1" applyFont="1" applyFill="1" applyBorder="1" applyAlignment="1">
      <alignment horizontal="center" vertical="center"/>
    </xf>
    <xf numFmtId="0" fontId="10" fillId="6" borderId="40" xfId="1" applyFont="1" applyFill="1" applyBorder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0" fontId="10" fillId="6" borderId="35" xfId="1" applyFont="1" applyFill="1" applyBorder="1" applyAlignment="1">
      <alignment horizontal="center" vertical="center"/>
    </xf>
    <xf numFmtId="0" fontId="10" fillId="6" borderId="41" xfId="1" applyFont="1" applyFill="1" applyBorder="1" applyAlignment="1">
      <alignment horizontal="center" vertical="center"/>
    </xf>
    <xf numFmtId="0" fontId="10" fillId="6" borderId="35" xfId="1" applyFont="1" applyFill="1" applyBorder="1" applyAlignment="1">
      <alignment horizontal="center" vertical="center" wrapText="1"/>
    </xf>
    <xf numFmtId="0" fontId="10" fillId="6" borderId="41" xfId="1" applyFont="1" applyFill="1" applyBorder="1" applyAlignment="1">
      <alignment horizontal="center" vertical="center" wrapText="1"/>
    </xf>
    <xf numFmtId="0" fontId="10" fillId="6" borderId="38" xfId="1" applyFont="1" applyFill="1" applyBorder="1" applyAlignment="1">
      <alignment horizontal="center" vertical="center"/>
    </xf>
    <xf numFmtId="0" fontId="10" fillId="6" borderId="42" xfId="1" applyFont="1" applyFill="1" applyBorder="1" applyAlignment="1">
      <alignment horizontal="center" vertical="center"/>
    </xf>
    <xf numFmtId="0" fontId="10" fillId="6" borderId="43" xfId="1" applyFont="1" applyFill="1" applyBorder="1" applyAlignment="1">
      <alignment horizontal="center" vertical="center"/>
    </xf>
  </cellXfs>
  <cellStyles count="6">
    <cellStyle name="Normal" xfId="0" builtinId="0"/>
    <cellStyle name="Normal 2 2 8 2 2 2" xfId="2" xr:uid="{DA8F7903-1289-4167-9AA9-4B71860A361A}"/>
    <cellStyle name="Normal 4 5 5" xfId="3" xr:uid="{15C0FAC2-5C2B-45AA-B88C-92FFE057033E}"/>
    <cellStyle name="Normal 4 8 2 2 2" xfId="1" xr:uid="{FD5E00E0-1E07-4D3B-8E31-0FBF83D93157}"/>
    <cellStyle name="Normal 4 8 2 2 2 3" xfId="4" xr:uid="{9B41C761-16F5-4CC0-88F9-48097F2E5125}"/>
    <cellStyle name="Percentagem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D9F66-3E27-4D22-B1FD-A71D48CEE58C}">
  <dimension ref="A1:AG226"/>
  <sheetViews>
    <sheetView tabSelected="1" zoomScale="102" zoomScaleNormal="102" workbookViewId="0">
      <selection activeCell="H1" sqref="H1:H1048576"/>
    </sheetView>
  </sheetViews>
  <sheetFormatPr defaultColWidth="9.140625" defaultRowHeight="15" x14ac:dyDescent="0.25"/>
  <cols>
    <col min="1" max="1" width="2.7109375" style="1" customWidth="1"/>
    <col min="2" max="2" width="16.42578125" style="11" customWidth="1"/>
    <col min="3" max="3" width="20.7109375" style="11" customWidth="1"/>
    <col min="4" max="4" width="50.7109375" style="1" customWidth="1"/>
    <col min="5" max="5" width="47.7109375" style="1" customWidth="1"/>
    <col min="6" max="6" width="11" style="12" customWidth="1"/>
    <col min="7" max="7" width="10.7109375" style="12" customWidth="1"/>
    <col min="8" max="8" width="7" style="8" customWidth="1"/>
    <col min="9" max="9" width="9.140625" style="8"/>
    <col min="10" max="16384" width="9.140625" style="1"/>
  </cols>
  <sheetData>
    <row r="1" spans="1:33" ht="30" customHeight="1" thickBot="1" x14ac:dyDescent="0.3">
      <c r="B1" s="91" t="s">
        <v>44</v>
      </c>
      <c r="C1" s="92"/>
      <c r="D1" s="92"/>
      <c r="E1" s="92"/>
      <c r="F1" s="92"/>
      <c r="G1" s="93"/>
      <c r="I1" s="83" t="s">
        <v>15</v>
      </c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33" ht="33" customHeight="1" x14ac:dyDescent="0.25">
      <c r="A2" s="2"/>
      <c r="B2" s="94" t="s">
        <v>21</v>
      </c>
      <c r="C2" s="95"/>
      <c r="D2" s="31" t="s">
        <v>12</v>
      </c>
      <c r="E2" s="32" t="s">
        <v>13</v>
      </c>
      <c r="F2" s="106" t="s">
        <v>14</v>
      </c>
      <c r="G2" s="107"/>
      <c r="H2" s="7"/>
      <c r="I2" s="21"/>
    </row>
    <row r="3" spans="1:33" ht="31.9" customHeight="1" thickBot="1" x14ac:dyDescent="0.3">
      <c r="A3" s="2"/>
      <c r="B3" s="33" t="s">
        <v>19</v>
      </c>
      <c r="C3" s="34" t="s">
        <v>20</v>
      </c>
      <c r="D3" s="110" t="s">
        <v>22</v>
      </c>
      <c r="E3" s="111"/>
      <c r="F3" s="108"/>
      <c r="G3" s="109"/>
      <c r="H3" s="7"/>
      <c r="J3" s="76" t="s">
        <v>50</v>
      </c>
    </row>
    <row r="4" spans="1:33" ht="114.6" customHeight="1" x14ac:dyDescent="0.25">
      <c r="A4" s="2"/>
      <c r="B4" s="101" t="s">
        <v>45</v>
      </c>
      <c r="C4" s="102" t="s">
        <v>0</v>
      </c>
      <c r="D4" s="112" t="s">
        <v>1</v>
      </c>
      <c r="E4" s="26" t="s">
        <v>17</v>
      </c>
      <c r="F4" s="103">
        <v>0.25</v>
      </c>
      <c r="G4" s="78">
        <v>0.4</v>
      </c>
      <c r="H4" s="7"/>
      <c r="I4" s="8">
        <f>H4*$F$4*G4</f>
        <v>0</v>
      </c>
      <c r="J4" s="85">
        <f>H4*G4+H5*G5+G6*H6</f>
        <v>0</v>
      </c>
    </row>
    <row r="5" spans="1:33" ht="102" customHeight="1" x14ac:dyDescent="0.25">
      <c r="A5" s="2"/>
      <c r="B5" s="97"/>
      <c r="C5" s="100"/>
      <c r="D5" s="113"/>
      <c r="E5" s="17" t="s">
        <v>16</v>
      </c>
      <c r="F5" s="103"/>
      <c r="G5" s="78">
        <v>0.4</v>
      </c>
      <c r="H5" s="7"/>
      <c r="I5" s="8">
        <f t="shared" ref="I5:I6" si="0">H5*$F$4*G5</f>
        <v>0</v>
      </c>
      <c r="J5" s="86"/>
    </row>
    <row r="6" spans="1:33" ht="139.15" customHeight="1" thickBot="1" x14ac:dyDescent="0.3">
      <c r="A6" s="2"/>
      <c r="B6" s="98"/>
      <c r="C6" s="34" t="s">
        <v>2</v>
      </c>
      <c r="D6" s="27" t="s">
        <v>3</v>
      </c>
      <c r="E6" s="23" t="s">
        <v>53</v>
      </c>
      <c r="F6" s="104"/>
      <c r="G6" s="79">
        <v>0.2</v>
      </c>
      <c r="H6" s="7"/>
      <c r="I6" s="8">
        <f t="shared" si="0"/>
        <v>0</v>
      </c>
      <c r="J6" s="87"/>
      <c r="L6" s="1">
        <f t="shared" ref="L6" si="1">H6*G6</f>
        <v>0</v>
      </c>
    </row>
    <row r="7" spans="1:33" s="4" customFormat="1" ht="133.9" customHeight="1" thickBot="1" x14ac:dyDescent="0.3">
      <c r="A7" s="3"/>
      <c r="B7" s="35" t="s">
        <v>46</v>
      </c>
      <c r="C7" s="36" t="s">
        <v>4</v>
      </c>
      <c r="D7" s="28" t="s">
        <v>5</v>
      </c>
      <c r="E7" s="24" t="s">
        <v>54</v>
      </c>
      <c r="F7" s="80">
        <v>0.1</v>
      </c>
      <c r="G7" s="81">
        <v>1</v>
      </c>
      <c r="H7" s="13"/>
      <c r="I7" s="8">
        <f>H7*F7</f>
        <v>0</v>
      </c>
      <c r="J7" s="77">
        <f>G7*H7</f>
        <v>0</v>
      </c>
    </row>
    <row r="8" spans="1:33" ht="81" customHeight="1" thickBot="1" x14ac:dyDescent="0.3">
      <c r="A8" s="2"/>
      <c r="B8" s="35" t="s">
        <v>47</v>
      </c>
      <c r="C8" s="36" t="s">
        <v>6</v>
      </c>
      <c r="D8" s="28" t="s">
        <v>7</v>
      </c>
      <c r="E8" s="37" t="s">
        <v>55</v>
      </c>
      <c r="F8" s="80">
        <v>0.3</v>
      </c>
      <c r="G8" s="81">
        <v>1</v>
      </c>
      <c r="H8" s="7"/>
      <c r="I8" s="8">
        <f>H8*$F$8*G8</f>
        <v>0</v>
      </c>
      <c r="J8" s="77">
        <f>G8*H8</f>
        <v>0</v>
      </c>
    </row>
    <row r="9" spans="1:33" s="5" customFormat="1" ht="165" customHeight="1" x14ac:dyDescent="0.25">
      <c r="A9" s="2"/>
      <c r="B9" s="96" t="s">
        <v>48</v>
      </c>
      <c r="C9" s="99" t="s">
        <v>8</v>
      </c>
      <c r="D9" s="29" t="s">
        <v>9</v>
      </c>
      <c r="E9" s="25" t="s">
        <v>56</v>
      </c>
      <c r="F9" s="105">
        <v>0.35</v>
      </c>
      <c r="G9" s="82">
        <v>0.3</v>
      </c>
      <c r="H9" s="14"/>
      <c r="I9" s="8">
        <f>H9*$F$9*G9</f>
        <v>0</v>
      </c>
      <c r="J9" s="88">
        <f>G9*H9+G10*H10+G11*H11</f>
        <v>0</v>
      </c>
    </row>
    <row r="10" spans="1:33" s="6" customFormat="1" ht="99.75" customHeight="1" x14ac:dyDescent="0.25">
      <c r="A10" s="2"/>
      <c r="B10" s="97"/>
      <c r="C10" s="100"/>
      <c r="D10" s="30" t="s">
        <v>18</v>
      </c>
      <c r="E10" s="18" t="s">
        <v>49</v>
      </c>
      <c r="F10" s="103"/>
      <c r="G10" s="78">
        <v>0.4</v>
      </c>
      <c r="H10" s="14"/>
      <c r="I10" s="8">
        <f t="shared" ref="I10:I11" si="2">H10*$F$9*G10</f>
        <v>0</v>
      </c>
      <c r="J10" s="8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C10" s="5"/>
      <c r="AD10" s="5"/>
      <c r="AE10" s="5"/>
      <c r="AF10" s="5"/>
      <c r="AG10" s="5"/>
    </row>
    <row r="11" spans="1:33" s="8" customFormat="1" ht="133.9" customHeight="1" thickBot="1" x14ac:dyDescent="0.3">
      <c r="A11" s="2"/>
      <c r="B11" s="98"/>
      <c r="C11" s="34" t="s">
        <v>10</v>
      </c>
      <c r="D11" s="27" t="s">
        <v>11</v>
      </c>
      <c r="E11" s="19" t="s">
        <v>57</v>
      </c>
      <c r="F11" s="104"/>
      <c r="G11" s="79">
        <v>0.3</v>
      </c>
      <c r="H11" s="7"/>
      <c r="I11" s="8">
        <f t="shared" si="2"/>
        <v>0</v>
      </c>
      <c r="J11" s="90"/>
      <c r="K11" s="5"/>
    </row>
    <row r="12" spans="1:33" x14ac:dyDescent="0.25">
      <c r="B12" s="9"/>
      <c r="C12" s="9"/>
      <c r="D12" s="10"/>
      <c r="E12" s="10"/>
      <c r="F12" s="22">
        <f>SUM(F4:F11)</f>
        <v>0.99999999999999989</v>
      </c>
      <c r="G12" s="22"/>
      <c r="H12" s="15"/>
      <c r="I12" s="16">
        <f>SUM(I4:I11)</f>
        <v>0</v>
      </c>
    </row>
    <row r="13" spans="1:33" x14ac:dyDescent="0.25">
      <c r="F13" s="20"/>
      <c r="G13" s="20"/>
    </row>
    <row r="14" spans="1:33" x14ac:dyDescent="0.25">
      <c r="F14" s="20"/>
      <c r="G14" s="20"/>
    </row>
    <row r="15" spans="1:33" x14ac:dyDescent="0.25">
      <c r="F15" s="20"/>
      <c r="G15" s="20"/>
    </row>
    <row r="16" spans="1:33" x14ac:dyDescent="0.25">
      <c r="F16" s="20"/>
      <c r="G16" s="20"/>
    </row>
    <row r="17" spans="6:7" x14ac:dyDescent="0.25">
      <c r="F17" s="20"/>
      <c r="G17" s="20"/>
    </row>
    <row r="18" spans="6:7" x14ac:dyDescent="0.25">
      <c r="F18" s="20"/>
      <c r="G18" s="20"/>
    </row>
    <row r="19" spans="6:7" x14ac:dyDescent="0.25">
      <c r="F19" s="20"/>
      <c r="G19" s="20"/>
    </row>
    <row r="20" spans="6:7" x14ac:dyDescent="0.25">
      <c r="F20" s="20"/>
      <c r="G20" s="20"/>
    </row>
    <row r="21" spans="6:7" x14ac:dyDescent="0.25">
      <c r="F21" s="20"/>
      <c r="G21" s="20"/>
    </row>
    <row r="22" spans="6:7" x14ac:dyDescent="0.25">
      <c r="F22" s="20"/>
      <c r="G22" s="20"/>
    </row>
    <row r="23" spans="6:7" x14ac:dyDescent="0.25">
      <c r="F23" s="20"/>
      <c r="G23" s="20"/>
    </row>
    <row r="24" spans="6:7" x14ac:dyDescent="0.25">
      <c r="F24" s="20"/>
      <c r="G24" s="20"/>
    </row>
    <row r="25" spans="6:7" x14ac:dyDescent="0.25">
      <c r="F25" s="20"/>
      <c r="G25" s="20"/>
    </row>
    <row r="26" spans="6:7" x14ac:dyDescent="0.25">
      <c r="F26" s="20"/>
      <c r="G26" s="20"/>
    </row>
    <row r="27" spans="6:7" x14ac:dyDescent="0.25">
      <c r="F27" s="20"/>
      <c r="G27" s="20"/>
    </row>
    <row r="28" spans="6:7" x14ac:dyDescent="0.25">
      <c r="F28" s="20"/>
      <c r="G28" s="20"/>
    </row>
    <row r="29" spans="6:7" x14ac:dyDescent="0.25">
      <c r="F29" s="20"/>
      <c r="G29" s="20"/>
    </row>
    <row r="30" spans="6:7" x14ac:dyDescent="0.25">
      <c r="F30" s="20"/>
      <c r="G30" s="20"/>
    </row>
    <row r="31" spans="6:7" x14ac:dyDescent="0.25">
      <c r="F31" s="20"/>
      <c r="G31" s="20"/>
    </row>
    <row r="32" spans="6:7" x14ac:dyDescent="0.25">
      <c r="F32" s="20"/>
      <c r="G32" s="20"/>
    </row>
    <row r="33" spans="6:7" x14ac:dyDescent="0.25">
      <c r="F33" s="20"/>
      <c r="G33" s="20"/>
    </row>
    <row r="34" spans="6:7" x14ac:dyDescent="0.25">
      <c r="F34" s="20"/>
      <c r="G34" s="20"/>
    </row>
    <row r="35" spans="6:7" x14ac:dyDescent="0.25">
      <c r="F35" s="20"/>
      <c r="G35" s="20"/>
    </row>
    <row r="36" spans="6:7" x14ac:dyDescent="0.25">
      <c r="F36" s="20"/>
      <c r="G36" s="20"/>
    </row>
    <row r="37" spans="6:7" x14ac:dyDescent="0.25">
      <c r="F37" s="20"/>
      <c r="G37" s="20"/>
    </row>
    <row r="38" spans="6:7" x14ac:dyDescent="0.25">
      <c r="F38" s="20"/>
      <c r="G38" s="20"/>
    </row>
    <row r="39" spans="6:7" x14ac:dyDescent="0.25">
      <c r="F39" s="20"/>
      <c r="G39" s="20"/>
    </row>
    <row r="40" spans="6:7" x14ac:dyDescent="0.25">
      <c r="F40" s="20"/>
      <c r="G40" s="20"/>
    </row>
    <row r="41" spans="6:7" x14ac:dyDescent="0.25">
      <c r="F41" s="20"/>
      <c r="G41" s="20"/>
    </row>
    <row r="42" spans="6:7" x14ac:dyDescent="0.25">
      <c r="F42" s="20"/>
      <c r="G42" s="20"/>
    </row>
    <row r="43" spans="6:7" x14ac:dyDescent="0.25">
      <c r="F43" s="20"/>
      <c r="G43" s="20"/>
    </row>
    <row r="44" spans="6:7" x14ac:dyDescent="0.25">
      <c r="F44" s="20"/>
      <c r="G44" s="20"/>
    </row>
    <row r="45" spans="6:7" x14ac:dyDescent="0.25">
      <c r="F45" s="20"/>
      <c r="G45" s="20"/>
    </row>
    <row r="46" spans="6:7" x14ac:dyDescent="0.25">
      <c r="F46" s="20"/>
      <c r="G46" s="20"/>
    </row>
    <row r="47" spans="6:7" x14ac:dyDescent="0.25">
      <c r="F47" s="20"/>
      <c r="G47" s="20"/>
    </row>
    <row r="48" spans="6:7" x14ac:dyDescent="0.25">
      <c r="F48" s="20"/>
      <c r="G48" s="20"/>
    </row>
    <row r="49" spans="6:7" x14ac:dyDescent="0.25">
      <c r="F49" s="20"/>
      <c r="G49" s="20"/>
    </row>
    <row r="50" spans="6:7" x14ac:dyDescent="0.25">
      <c r="F50" s="20"/>
      <c r="G50" s="20"/>
    </row>
    <row r="51" spans="6:7" x14ac:dyDescent="0.25">
      <c r="F51" s="20"/>
      <c r="G51" s="20"/>
    </row>
    <row r="52" spans="6:7" x14ac:dyDescent="0.25">
      <c r="F52" s="20"/>
      <c r="G52" s="20"/>
    </row>
    <row r="53" spans="6:7" x14ac:dyDescent="0.25">
      <c r="F53" s="20"/>
      <c r="G53" s="20"/>
    </row>
    <row r="54" spans="6:7" x14ac:dyDescent="0.25">
      <c r="F54" s="20"/>
      <c r="G54" s="20"/>
    </row>
    <row r="55" spans="6:7" x14ac:dyDescent="0.25">
      <c r="F55" s="20"/>
      <c r="G55" s="20"/>
    </row>
    <row r="56" spans="6:7" x14ac:dyDescent="0.25">
      <c r="F56" s="20"/>
      <c r="G56" s="20"/>
    </row>
    <row r="57" spans="6:7" x14ac:dyDescent="0.25">
      <c r="F57" s="20"/>
      <c r="G57" s="20"/>
    </row>
    <row r="58" spans="6:7" x14ac:dyDescent="0.25">
      <c r="F58" s="20"/>
      <c r="G58" s="20"/>
    </row>
    <row r="59" spans="6:7" x14ac:dyDescent="0.25">
      <c r="F59" s="20"/>
      <c r="G59" s="20"/>
    </row>
    <row r="60" spans="6:7" x14ac:dyDescent="0.25">
      <c r="F60" s="20"/>
      <c r="G60" s="20"/>
    </row>
    <row r="61" spans="6:7" x14ac:dyDescent="0.25">
      <c r="F61" s="20"/>
      <c r="G61" s="20"/>
    </row>
    <row r="62" spans="6:7" x14ac:dyDescent="0.25">
      <c r="F62" s="20"/>
      <c r="G62" s="20"/>
    </row>
    <row r="63" spans="6:7" x14ac:dyDescent="0.25">
      <c r="F63" s="20"/>
      <c r="G63" s="20"/>
    </row>
    <row r="64" spans="6:7" x14ac:dyDescent="0.25">
      <c r="F64" s="20"/>
      <c r="G64" s="20"/>
    </row>
    <row r="65" spans="6:7" x14ac:dyDescent="0.25">
      <c r="F65" s="20"/>
      <c r="G65" s="20"/>
    </row>
    <row r="66" spans="6:7" x14ac:dyDescent="0.25">
      <c r="F66" s="20"/>
      <c r="G66" s="20"/>
    </row>
    <row r="67" spans="6:7" x14ac:dyDescent="0.25">
      <c r="F67" s="20"/>
      <c r="G67" s="20"/>
    </row>
    <row r="68" spans="6:7" x14ac:dyDescent="0.25">
      <c r="F68" s="20"/>
      <c r="G68" s="20"/>
    </row>
    <row r="69" spans="6:7" x14ac:dyDescent="0.25">
      <c r="F69" s="20"/>
      <c r="G69" s="20"/>
    </row>
    <row r="70" spans="6:7" x14ac:dyDescent="0.25">
      <c r="F70" s="20"/>
      <c r="G70" s="20"/>
    </row>
    <row r="71" spans="6:7" x14ac:dyDescent="0.25">
      <c r="F71" s="20"/>
      <c r="G71" s="20"/>
    </row>
    <row r="72" spans="6:7" x14ac:dyDescent="0.25">
      <c r="F72" s="20"/>
      <c r="G72" s="20"/>
    </row>
    <row r="73" spans="6:7" x14ac:dyDescent="0.25">
      <c r="F73" s="20"/>
      <c r="G73" s="20"/>
    </row>
    <row r="74" spans="6:7" x14ac:dyDescent="0.25">
      <c r="F74" s="20"/>
      <c r="G74" s="20"/>
    </row>
    <row r="75" spans="6:7" x14ac:dyDescent="0.25">
      <c r="F75" s="20"/>
      <c r="G75" s="20"/>
    </row>
    <row r="76" spans="6:7" x14ac:dyDescent="0.25">
      <c r="F76" s="20"/>
      <c r="G76" s="20"/>
    </row>
    <row r="77" spans="6:7" x14ac:dyDescent="0.25">
      <c r="F77" s="20"/>
      <c r="G77" s="20"/>
    </row>
    <row r="78" spans="6:7" x14ac:dyDescent="0.25">
      <c r="F78" s="20"/>
      <c r="G78" s="20"/>
    </row>
    <row r="79" spans="6:7" x14ac:dyDescent="0.25">
      <c r="F79" s="20"/>
      <c r="G79" s="20"/>
    </row>
    <row r="80" spans="6:7" x14ac:dyDescent="0.25">
      <c r="F80" s="20"/>
      <c r="G80" s="20"/>
    </row>
    <row r="81" spans="6:7" x14ac:dyDescent="0.25">
      <c r="F81" s="20"/>
      <c r="G81" s="20"/>
    </row>
    <row r="82" spans="6:7" x14ac:dyDescent="0.25">
      <c r="F82" s="20"/>
      <c r="G82" s="20"/>
    </row>
    <row r="83" spans="6:7" x14ac:dyDescent="0.25">
      <c r="F83" s="20"/>
      <c r="G83" s="20"/>
    </row>
    <row r="84" spans="6:7" x14ac:dyDescent="0.25">
      <c r="F84" s="20"/>
      <c r="G84" s="20"/>
    </row>
    <row r="85" spans="6:7" x14ac:dyDescent="0.25">
      <c r="F85" s="20"/>
      <c r="G85" s="20"/>
    </row>
    <row r="86" spans="6:7" x14ac:dyDescent="0.25">
      <c r="F86" s="20"/>
      <c r="G86" s="20"/>
    </row>
    <row r="87" spans="6:7" x14ac:dyDescent="0.25">
      <c r="F87" s="20"/>
      <c r="G87" s="20"/>
    </row>
    <row r="88" spans="6:7" x14ac:dyDescent="0.25">
      <c r="F88" s="20"/>
      <c r="G88" s="20"/>
    </row>
    <row r="89" spans="6:7" x14ac:dyDescent="0.25">
      <c r="F89" s="20"/>
      <c r="G89" s="20"/>
    </row>
    <row r="90" spans="6:7" x14ac:dyDescent="0.25">
      <c r="F90" s="20"/>
      <c r="G90" s="20"/>
    </row>
    <row r="91" spans="6:7" x14ac:dyDescent="0.25">
      <c r="F91" s="20"/>
      <c r="G91" s="20"/>
    </row>
    <row r="92" spans="6:7" x14ac:dyDescent="0.25">
      <c r="F92" s="20"/>
      <c r="G92" s="20"/>
    </row>
    <row r="93" spans="6:7" x14ac:dyDescent="0.25">
      <c r="F93" s="20"/>
      <c r="G93" s="20"/>
    </row>
    <row r="94" spans="6:7" x14ac:dyDescent="0.25">
      <c r="F94" s="20"/>
      <c r="G94" s="20"/>
    </row>
    <row r="95" spans="6:7" x14ac:dyDescent="0.25">
      <c r="F95" s="20"/>
      <c r="G95" s="20"/>
    </row>
    <row r="96" spans="6:7" x14ac:dyDescent="0.25">
      <c r="F96" s="20"/>
      <c r="G96" s="20"/>
    </row>
    <row r="97" spans="6:7" x14ac:dyDescent="0.25">
      <c r="F97" s="20"/>
      <c r="G97" s="20"/>
    </row>
    <row r="98" spans="6:7" x14ac:dyDescent="0.25">
      <c r="F98" s="20"/>
      <c r="G98" s="20"/>
    </row>
    <row r="99" spans="6:7" x14ac:dyDescent="0.25">
      <c r="F99" s="20"/>
      <c r="G99" s="20"/>
    </row>
    <row r="100" spans="6:7" x14ac:dyDescent="0.25">
      <c r="F100" s="20"/>
      <c r="G100" s="20"/>
    </row>
    <row r="101" spans="6:7" x14ac:dyDescent="0.25">
      <c r="F101" s="20"/>
      <c r="G101" s="20"/>
    </row>
    <row r="102" spans="6:7" x14ac:dyDescent="0.25">
      <c r="F102" s="20"/>
      <c r="G102" s="20"/>
    </row>
    <row r="103" spans="6:7" x14ac:dyDescent="0.25">
      <c r="F103" s="20"/>
      <c r="G103" s="20"/>
    </row>
    <row r="104" spans="6:7" x14ac:dyDescent="0.25">
      <c r="F104" s="20"/>
      <c r="G104" s="20"/>
    </row>
    <row r="105" spans="6:7" x14ac:dyDescent="0.25">
      <c r="F105" s="20"/>
      <c r="G105" s="20"/>
    </row>
    <row r="106" spans="6:7" x14ac:dyDescent="0.25">
      <c r="F106" s="20"/>
      <c r="G106" s="20"/>
    </row>
    <row r="107" spans="6:7" x14ac:dyDescent="0.25">
      <c r="F107" s="20"/>
      <c r="G107" s="20"/>
    </row>
    <row r="108" spans="6:7" x14ac:dyDescent="0.25">
      <c r="F108" s="20"/>
      <c r="G108" s="20"/>
    </row>
    <row r="109" spans="6:7" x14ac:dyDescent="0.25">
      <c r="F109" s="20"/>
      <c r="G109" s="20"/>
    </row>
    <row r="110" spans="6:7" x14ac:dyDescent="0.25">
      <c r="F110" s="20"/>
      <c r="G110" s="20"/>
    </row>
    <row r="111" spans="6:7" x14ac:dyDescent="0.25">
      <c r="F111" s="20"/>
      <c r="G111" s="20"/>
    </row>
    <row r="112" spans="6:7" x14ac:dyDescent="0.25">
      <c r="F112" s="20"/>
      <c r="G112" s="20"/>
    </row>
    <row r="113" spans="6:7" x14ac:dyDescent="0.25">
      <c r="F113" s="20"/>
      <c r="G113" s="20"/>
    </row>
    <row r="114" spans="6:7" x14ac:dyDescent="0.25">
      <c r="F114" s="20"/>
      <c r="G114" s="20"/>
    </row>
    <row r="115" spans="6:7" x14ac:dyDescent="0.25">
      <c r="F115" s="20"/>
      <c r="G115" s="20"/>
    </row>
    <row r="116" spans="6:7" x14ac:dyDescent="0.25">
      <c r="F116" s="20"/>
      <c r="G116" s="20"/>
    </row>
    <row r="117" spans="6:7" x14ac:dyDescent="0.25">
      <c r="F117" s="20"/>
      <c r="G117" s="20"/>
    </row>
    <row r="118" spans="6:7" x14ac:dyDescent="0.25">
      <c r="F118" s="20"/>
      <c r="G118" s="20"/>
    </row>
    <row r="119" spans="6:7" x14ac:dyDescent="0.25">
      <c r="F119" s="20"/>
      <c r="G119" s="20"/>
    </row>
    <row r="120" spans="6:7" x14ac:dyDescent="0.25">
      <c r="F120" s="20"/>
      <c r="G120" s="20"/>
    </row>
    <row r="121" spans="6:7" x14ac:dyDescent="0.25">
      <c r="F121" s="20"/>
      <c r="G121" s="20"/>
    </row>
    <row r="122" spans="6:7" x14ac:dyDescent="0.25">
      <c r="F122" s="20"/>
      <c r="G122" s="20"/>
    </row>
    <row r="123" spans="6:7" x14ac:dyDescent="0.25">
      <c r="F123" s="20"/>
      <c r="G123" s="20"/>
    </row>
    <row r="124" spans="6:7" x14ac:dyDescent="0.25">
      <c r="F124" s="20"/>
      <c r="G124" s="20"/>
    </row>
    <row r="125" spans="6:7" x14ac:dyDescent="0.25">
      <c r="F125" s="20"/>
      <c r="G125" s="20"/>
    </row>
    <row r="126" spans="6:7" x14ac:dyDescent="0.25">
      <c r="F126" s="20"/>
      <c r="G126" s="20"/>
    </row>
    <row r="127" spans="6:7" x14ac:dyDescent="0.25">
      <c r="F127" s="20"/>
      <c r="G127" s="20"/>
    </row>
    <row r="128" spans="6:7" x14ac:dyDescent="0.25">
      <c r="F128" s="20"/>
      <c r="G128" s="20"/>
    </row>
    <row r="129" spans="6:7" x14ac:dyDescent="0.25">
      <c r="F129" s="20"/>
      <c r="G129" s="20"/>
    </row>
    <row r="130" spans="6:7" x14ac:dyDescent="0.25">
      <c r="F130" s="20"/>
      <c r="G130" s="20"/>
    </row>
    <row r="131" spans="6:7" x14ac:dyDescent="0.25">
      <c r="F131" s="20"/>
      <c r="G131" s="20"/>
    </row>
    <row r="132" spans="6:7" x14ac:dyDescent="0.25">
      <c r="F132" s="20"/>
      <c r="G132" s="20"/>
    </row>
    <row r="133" spans="6:7" x14ac:dyDescent="0.25">
      <c r="F133" s="20"/>
      <c r="G133" s="20"/>
    </row>
    <row r="134" spans="6:7" x14ac:dyDescent="0.25">
      <c r="F134" s="20"/>
      <c r="G134" s="20"/>
    </row>
    <row r="135" spans="6:7" x14ac:dyDescent="0.25">
      <c r="F135" s="20"/>
      <c r="G135" s="20"/>
    </row>
    <row r="136" spans="6:7" x14ac:dyDescent="0.25">
      <c r="F136" s="20"/>
      <c r="G136" s="20"/>
    </row>
    <row r="137" spans="6:7" x14ac:dyDescent="0.25">
      <c r="F137" s="20"/>
      <c r="G137" s="20"/>
    </row>
    <row r="138" spans="6:7" x14ac:dyDescent="0.25">
      <c r="F138" s="20"/>
      <c r="G138" s="20"/>
    </row>
    <row r="139" spans="6:7" x14ac:dyDescent="0.25">
      <c r="F139" s="20"/>
      <c r="G139" s="20"/>
    </row>
    <row r="140" spans="6:7" x14ac:dyDescent="0.25">
      <c r="F140" s="20"/>
      <c r="G140" s="20"/>
    </row>
    <row r="141" spans="6:7" x14ac:dyDescent="0.25">
      <c r="F141" s="20"/>
      <c r="G141" s="20"/>
    </row>
    <row r="142" spans="6:7" x14ac:dyDescent="0.25">
      <c r="F142" s="20"/>
      <c r="G142" s="20"/>
    </row>
    <row r="143" spans="6:7" x14ac:dyDescent="0.25">
      <c r="F143" s="20"/>
      <c r="G143" s="20"/>
    </row>
    <row r="144" spans="6:7" x14ac:dyDescent="0.25">
      <c r="F144" s="20"/>
      <c r="G144" s="20"/>
    </row>
    <row r="145" spans="6:7" x14ac:dyDescent="0.25">
      <c r="F145" s="20"/>
      <c r="G145" s="20"/>
    </row>
    <row r="146" spans="6:7" x14ac:dyDescent="0.25">
      <c r="F146" s="20"/>
      <c r="G146" s="20"/>
    </row>
    <row r="147" spans="6:7" x14ac:dyDescent="0.25">
      <c r="F147" s="20"/>
      <c r="G147" s="20"/>
    </row>
    <row r="148" spans="6:7" x14ac:dyDescent="0.25">
      <c r="F148" s="20"/>
      <c r="G148" s="20"/>
    </row>
    <row r="149" spans="6:7" x14ac:dyDescent="0.25">
      <c r="F149" s="20"/>
      <c r="G149" s="20"/>
    </row>
    <row r="150" spans="6:7" x14ac:dyDescent="0.25">
      <c r="F150" s="20"/>
      <c r="G150" s="20"/>
    </row>
    <row r="151" spans="6:7" x14ac:dyDescent="0.25">
      <c r="F151" s="20"/>
      <c r="G151" s="20"/>
    </row>
    <row r="152" spans="6:7" x14ac:dyDescent="0.25">
      <c r="F152" s="20"/>
      <c r="G152" s="20"/>
    </row>
    <row r="153" spans="6:7" x14ac:dyDescent="0.25">
      <c r="F153" s="20"/>
      <c r="G153" s="20"/>
    </row>
    <row r="154" spans="6:7" x14ac:dyDescent="0.25">
      <c r="F154" s="20"/>
      <c r="G154" s="20"/>
    </row>
    <row r="155" spans="6:7" x14ac:dyDescent="0.25">
      <c r="F155" s="20"/>
      <c r="G155" s="20"/>
    </row>
    <row r="156" spans="6:7" x14ac:dyDescent="0.25">
      <c r="F156" s="20"/>
      <c r="G156" s="20"/>
    </row>
    <row r="157" spans="6:7" x14ac:dyDescent="0.25">
      <c r="F157" s="20"/>
      <c r="G157" s="20"/>
    </row>
    <row r="158" spans="6:7" x14ac:dyDescent="0.25">
      <c r="F158" s="20"/>
      <c r="G158" s="20"/>
    </row>
    <row r="159" spans="6:7" x14ac:dyDescent="0.25">
      <c r="F159" s="20"/>
      <c r="G159" s="20"/>
    </row>
    <row r="160" spans="6:7" x14ac:dyDescent="0.25">
      <c r="F160" s="20"/>
      <c r="G160" s="20"/>
    </row>
    <row r="161" spans="6:7" x14ac:dyDescent="0.25">
      <c r="F161" s="20"/>
      <c r="G161" s="20"/>
    </row>
    <row r="162" spans="6:7" x14ac:dyDescent="0.25">
      <c r="F162" s="20"/>
      <c r="G162" s="20"/>
    </row>
    <row r="163" spans="6:7" x14ac:dyDescent="0.25">
      <c r="F163" s="20"/>
      <c r="G163" s="20"/>
    </row>
    <row r="164" spans="6:7" x14ac:dyDescent="0.25">
      <c r="F164" s="20"/>
      <c r="G164" s="20"/>
    </row>
    <row r="165" spans="6:7" x14ac:dyDescent="0.25">
      <c r="F165" s="20"/>
      <c r="G165" s="20"/>
    </row>
    <row r="166" spans="6:7" x14ac:dyDescent="0.25">
      <c r="F166" s="20"/>
      <c r="G166" s="20"/>
    </row>
    <row r="167" spans="6:7" x14ac:dyDescent="0.25">
      <c r="F167" s="20"/>
      <c r="G167" s="20"/>
    </row>
    <row r="168" spans="6:7" x14ac:dyDescent="0.25">
      <c r="F168" s="20"/>
      <c r="G168" s="20"/>
    </row>
    <row r="169" spans="6:7" x14ac:dyDescent="0.25">
      <c r="F169" s="20"/>
      <c r="G169" s="20"/>
    </row>
    <row r="170" spans="6:7" x14ac:dyDescent="0.25">
      <c r="F170" s="20"/>
      <c r="G170" s="20"/>
    </row>
    <row r="171" spans="6:7" x14ac:dyDescent="0.25">
      <c r="F171" s="20"/>
      <c r="G171" s="20"/>
    </row>
    <row r="172" spans="6:7" x14ac:dyDescent="0.25">
      <c r="F172" s="20"/>
      <c r="G172" s="20"/>
    </row>
    <row r="173" spans="6:7" x14ac:dyDescent="0.25">
      <c r="F173" s="20"/>
      <c r="G173" s="20"/>
    </row>
    <row r="174" spans="6:7" x14ac:dyDescent="0.25">
      <c r="F174" s="20"/>
      <c r="G174" s="20"/>
    </row>
    <row r="175" spans="6:7" x14ac:dyDescent="0.25">
      <c r="F175" s="20"/>
      <c r="G175" s="20"/>
    </row>
    <row r="176" spans="6:7" x14ac:dyDescent="0.25">
      <c r="F176" s="20"/>
      <c r="G176" s="20"/>
    </row>
    <row r="177" spans="6:7" x14ac:dyDescent="0.25">
      <c r="F177" s="20"/>
      <c r="G177" s="20"/>
    </row>
    <row r="178" spans="6:7" x14ac:dyDescent="0.25">
      <c r="F178" s="20"/>
      <c r="G178" s="20"/>
    </row>
    <row r="179" spans="6:7" x14ac:dyDescent="0.25">
      <c r="F179" s="20"/>
      <c r="G179" s="20"/>
    </row>
    <row r="180" spans="6:7" x14ac:dyDescent="0.25">
      <c r="F180" s="20"/>
      <c r="G180" s="20"/>
    </row>
    <row r="181" spans="6:7" x14ac:dyDescent="0.25">
      <c r="F181" s="20"/>
      <c r="G181" s="20"/>
    </row>
    <row r="182" spans="6:7" x14ac:dyDescent="0.25">
      <c r="F182" s="20"/>
      <c r="G182" s="20"/>
    </row>
    <row r="183" spans="6:7" x14ac:dyDescent="0.25">
      <c r="F183" s="20"/>
      <c r="G183" s="20"/>
    </row>
    <row r="184" spans="6:7" x14ac:dyDescent="0.25">
      <c r="F184" s="20"/>
      <c r="G184" s="20"/>
    </row>
    <row r="185" spans="6:7" x14ac:dyDescent="0.25">
      <c r="F185" s="20"/>
      <c r="G185" s="20"/>
    </row>
    <row r="186" spans="6:7" x14ac:dyDescent="0.25">
      <c r="F186" s="20"/>
      <c r="G186" s="20"/>
    </row>
    <row r="187" spans="6:7" x14ac:dyDescent="0.25">
      <c r="F187" s="20"/>
      <c r="G187" s="20"/>
    </row>
    <row r="188" spans="6:7" x14ac:dyDescent="0.25">
      <c r="F188" s="20"/>
      <c r="G188" s="20"/>
    </row>
    <row r="189" spans="6:7" x14ac:dyDescent="0.25">
      <c r="F189" s="20"/>
      <c r="G189" s="20"/>
    </row>
    <row r="190" spans="6:7" x14ac:dyDescent="0.25">
      <c r="F190" s="20"/>
      <c r="G190" s="20"/>
    </row>
    <row r="191" spans="6:7" x14ac:dyDescent="0.25">
      <c r="F191" s="20"/>
      <c r="G191" s="20"/>
    </row>
    <row r="192" spans="6:7" x14ac:dyDescent="0.25">
      <c r="F192" s="20"/>
      <c r="G192" s="20"/>
    </row>
    <row r="193" spans="6:7" x14ac:dyDescent="0.25">
      <c r="F193" s="20"/>
      <c r="G193" s="20"/>
    </row>
    <row r="194" spans="6:7" x14ac:dyDescent="0.25">
      <c r="F194" s="20"/>
      <c r="G194" s="20"/>
    </row>
    <row r="195" spans="6:7" x14ac:dyDescent="0.25">
      <c r="F195" s="20"/>
      <c r="G195" s="20"/>
    </row>
    <row r="196" spans="6:7" x14ac:dyDescent="0.25">
      <c r="F196" s="20"/>
      <c r="G196" s="20"/>
    </row>
    <row r="197" spans="6:7" x14ac:dyDescent="0.25">
      <c r="F197" s="20"/>
      <c r="G197" s="20"/>
    </row>
    <row r="198" spans="6:7" x14ac:dyDescent="0.25">
      <c r="F198" s="20"/>
      <c r="G198" s="20"/>
    </row>
    <row r="199" spans="6:7" x14ac:dyDescent="0.25">
      <c r="F199" s="20"/>
      <c r="G199" s="20"/>
    </row>
    <row r="200" spans="6:7" x14ac:dyDescent="0.25">
      <c r="F200" s="20"/>
      <c r="G200" s="20"/>
    </row>
    <row r="201" spans="6:7" x14ac:dyDescent="0.25">
      <c r="F201" s="20"/>
      <c r="G201" s="20"/>
    </row>
    <row r="202" spans="6:7" x14ac:dyDescent="0.25">
      <c r="F202" s="20"/>
      <c r="G202" s="20"/>
    </row>
    <row r="203" spans="6:7" x14ac:dyDescent="0.25">
      <c r="F203" s="20"/>
      <c r="G203" s="20"/>
    </row>
    <row r="204" spans="6:7" x14ac:dyDescent="0.25">
      <c r="F204" s="20"/>
      <c r="G204" s="20"/>
    </row>
    <row r="205" spans="6:7" x14ac:dyDescent="0.25">
      <c r="F205" s="20"/>
      <c r="G205" s="20"/>
    </row>
    <row r="206" spans="6:7" x14ac:dyDescent="0.25">
      <c r="F206" s="20"/>
      <c r="G206" s="20"/>
    </row>
    <row r="207" spans="6:7" x14ac:dyDescent="0.25">
      <c r="F207" s="20"/>
      <c r="G207" s="20"/>
    </row>
    <row r="208" spans="6:7" x14ac:dyDescent="0.25">
      <c r="F208" s="20"/>
      <c r="G208" s="20"/>
    </row>
    <row r="209" spans="6:7" x14ac:dyDescent="0.25">
      <c r="F209" s="20"/>
      <c r="G209" s="20"/>
    </row>
    <row r="210" spans="6:7" x14ac:dyDescent="0.25">
      <c r="F210" s="20"/>
      <c r="G210" s="20"/>
    </row>
    <row r="211" spans="6:7" x14ac:dyDescent="0.25">
      <c r="F211" s="20"/>
      <c r="G211" s="20"/>
    </row>
    <row r="212" spans="6:7" x14ac:dyDescent="0.25">
      <c r="F212" s="20"/>
      <c r="G212" s="20"/>
    </row>
    <row r="213" spans="6:7" x14ac:dyDescent="0.25">
      <c r="F213" s="20"/>
      <c r="G213" s="20"/>
    </row>
    <row r="214" spans="6:7" x14ac:dyDescent="0.25">
      <c r="F214" s="20"/>
      <c r="G214" s="20"/>
    </row>
    <row r="215" spans="6:7" x14ac:dyDescent="0.25">
      <c r="F215" s="20"/>
      <c r="G215" s="20"/>
    </row>
    <row r="216" spans="6:7" x14ac:dyDescent="0.25">
      <c r="F216" s="20"/>
      <c r="G216" s="20"/>
    </row>
    <row r="217" spans="6:7" x14ac:dyDescent="0.25">
      <c r="F217" s="20"/>
      <c r="G217" s="20"/>
    </row>
    <row r="218" spans="6:7" x14ac:dyDescent="0.25">
      <c r="F218" s="20"/>
      <c r="G218" s="20"/>
    </row>
    <row r="219" spans="6:7" x14ac:dyDescent="0.25">
      <c r="F219" s="20"/>
      <c r="G219" s="20"/>
    </row>
    <row r="220" spans="6:7" x14ac:dyDescent="0.25">
      <c r="F220" s="20"/>
      <c r="G220" s="20"/>
    </row>
    <row r="221" spans="6:7" x14ac:dyDescent="0.25">
      <c r="F221" s="20"/>
      <c r="G221" s="20"/>
    </row>
    <row r="222" spans="6:7" x14ac:dyDescent="0.25">
      <c r="F222" s="20"/>
      <c r="G222" s="20"/>
    </row>
    <row r="223" spans="6:7" x14ac:dyDescent="0.25">
      <c r="F223" s="20"/>
      <c r="G223" s="20"/>
    </row>
    <row r="224" spans="6:7" x14ac:dyDescent="0.25">
      <c r="F224" s="20"/>
      <c r="G224" s="20"/>
    </row>
    <row r="225" spans="6:7" x14ac:dyDescent="0.25">
      <c r="F225" s="20"/>
      <c r="G225" s="20"/>
    </row>
    <row r="226" spans="6:7" x14ac:dyDescent="0.25">
      <c r="F226" s="20"/>
      <c r="G226" s="20"/>
    </row>
  </sheetData>
  <mergeCells count="13">
    <mergeCell ref="J4:J6"/>
    <mergeCell ref="J9:J11"/>
    <mergeCell ref="B1:G1"/>
    <mergeCell ref="B2:C2"/>
    <mergeCell ref="B9:B11"/>
    <mergeCell ref="C9:C10"/>
    <mergeCell ref="B4:B6"/>
    <mergeCell ref="C4:C5"/>
    <mergeCell ref="F4:F6"/>
    <mergeCell ref="F9:F11"/>
    <mergeCell ref="F2:G3"/>
    <mergeCell ref="D3:E3"/>
    <mergeCell ref="D4:D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92A21-D315-4387-8889-34D66659AE8C}">
  <dimension ref="A1:X596"/>
  <sheetViews>
    <sheetView zoomScale="80" zoomScaleNormal="80" workbookViewId="0">
      <selection activeCell="K6" sqref="K6"/>
    </sheetView>
  </sheetViews>
  <sheetFormatPr defaultColWidth="9.28515625" defaultRowHeight="15" x14ac:dyDescent="0.25"/>
  <cols>
    <col min="1" max="1" width="16.7109375" style="62" customWidth="1"/>
    <col min="2" max="2" width="38.42578125" style="63" customWidth="1"/>
    <col min="3" max="4" width="57.42578125" style="62" customWidth="1"/>
    <col min="5" max="6" width="13" style="64" customWidth="1"/>
    <col min="7" max="7" width="12.7109375" style="39" customWidth="1"/>
    <col min="8" max="8" width="9.28515625" style="39"/>
    <col min="9" max="9" width="12.5703125" style="39" customWidth="1"/>
    <col min="10" max="12" width="9.28515625" style="39"/>
    <col min="13" max="13" width="11.5703125" style="39" customWidth="1"/>
    <col min="14" max="16384" width="9.28515625" style="39"/>
  </cols>
  <sheetData>
    <row r="1" spans="1:24" ht="30" customHeight="1" thickBot="1" x14ac:dyDescent="0.3">
      <c r="A1" s="135" t="s">
        <v>43</v>
      </c>
      <c r="B1" s="136"/>
      <c r="C1" s="136"/>
      <c r="D1" s="136"/>
      <c r="E1" s="136"/>
      <c r="F1" s="137"/>
      <c r="G1" s="38">
        <f>0.3*5+0.15*5+0.3*5+0.25*(0.5*5+0.25*5+0.25*5)</f>
        <v>5</v>
      </c>
      <c r="H1" s="38"/>
      <c r="I1" s="138" t="s">
        <v>23</v>
      </c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</row>
    <row r="2" spans="1:24" x14ac:dyDescent="0.25">
      <c r="A2" s="139" t="s">
        <v>24</v>
      </c>
      <c r="B2" s="140"/>
      <c r="C2" s="143" t="s">
        <v>12</v>
      </c>
      <c r="D2" s="145" t="s">
        <v>13</v>
      </c>
      <c r="E2" s="139" t="s">
        <v>25</v>
      </c>
      <c r="F2" s="147"/>
      <c r="I2" s="40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15.75" thickBot="1" x14ac:dyDescent="0.3">
      <c r="A3" s="141"/>
      <c r="B3" s="142"/>
      <c r="C3" s="144"/>
      <c r="D3" s="146"/>
      <c r="E3" s="148"/>
      <c r="F3" s="149"/>
      <c r="G3" s="41"/>
      <c r="H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x14ac:dyDescent="0.25">
      <c r="A4" s="128" t="s">
        <v>19</v>
      </c>
      <c r="B4" s="128" t="s">
        <v>26</v>
      </c>
      <c r="C4" s="130" t="s">
        <v>22</v>
      </c>
      <c r="D4" s="131"/>
      <c r="E4" s="117" t="s">
        <v>27</v>
      </c>
      <c r="F4" s="118"/>
      <c r="G4" s="121"/>
      <c r="H4" s="122"/>
      <c r="I4" s="122"/>
      <c r="J4" s="122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x14ac:dyDescent="0.25">
      <c r="A5" s="129"/>
      <c r="B5" s="129"/>
      <c r="C5" s="132"/>
      <c r="D5" s="133"/>
      <c r="E5" s="119"/>
      <c r="F5" s="120"/>
      <c r="G5" s="40"/>
      <c r="H5" s="40"/>
      <c r="I5" s="40" t="s">
        <v>50</v>
      </c>
      <c r="J5" s="40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ht="148.15" customHeight="1" x14ac:dyDescent="0.25">
      <c r="A6" s="42" t="s">
        <v>28</v>
      </c>
      <c r="B6" s="42" t="s">
        <v>2</v>
      </c>
      <c r="C6" s="43" t="s">
        <v>29</v>
      </c>
      <c r="D6" s="44" t="s">
        <v>52</v>
      </c>
      <c r="E6" s="69">
        <v>0.3</v>
      </c>
      <c r="F6" s="70">
        <v>1</v>
      </c>
      <c r="G6" s="68"/>
      <c r="H6" s="65">
        <f>G6*E6</f>
        <v>0</v>
      </c>
      <c r="I6" s="65">
        <f t="shared" ref="I6:I7" si="0">G6*F6</f>
        <v>0</v>
      </c>
      <c r="J6" s="65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46" customFormat="1" ht="194.65" customHeight="1" x14ac:dyDescent="0.25">
      <c r="A7" s="42" t="s">
        <v>30</v>
      </c>
      <c r="B7" s="42" t="s">
        <v>4</v>
      </c>
      <c r="C7" s="45" t="s">
        <v>31</v>
      </c>
      <c r="D7" s="44" t="s">
        <v>51</v>
      </c>
      <c r="E7" s="69">
        <v>0.15</v>
      </c>
      <c r="F7" s="70">
        <v>1</v>
      </c>
      <c r="G7" s="68"/>
      <c r="H7" s="65">
        <f t="shared" ref="H7:H8" si="1">G7*E7</f>
        <v>0</v>
      </c>
      <c r="I7" s="65">
        <f t="shared" si="0"/>
        <v>0</v>
      </c>
      <c r="J7" s="65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</row>
    <row r="8" spans="1:24" s="50" customFormat="1" ht="129.4" customHeight="1" x14ac:dyDescent="0.25">
      <c r="A8" s="42" t="s">
        <v>32</v>
      </c>
      <c r="B8" s="42" t="s">
        <v>33</v>
      </c>
      <c r="C8" s="47" t="s">
        <v>34</v>
      </c>
      <c r="D8" s="48" t="s">
        <v>35</v>
      </c>
      <c r="E8" s="71">
        <v>0.3</v>
      </c>
      <c r="F8" s="72">
        <v>1</v>
      </c>
      <c r="G8" s="68"/>
      <c r="H8" s="65">
        <f t="shared" si="1"/>
        <v>0</v>
      </c>
      <c r="I8" s="65">
        <f>G8*F8</f>
        <v>0</v>
      </c>
      <c r="J8" s="65"/>
      <c r="K8" s="41"/>
      <c r="L8" s="41"/>
      <c r="M8" s="41"/>
      <c r="N8" s="41"/>
      <c r="O8" s="41"/>
      <c r="P8" s="49"/>
      <c r="Q8" s="49"/>
      <c r="R8" s="49"/>
      <c r="S8" s="49"/>
      <c r="T8" s="49"/>
      <c r="U8" s="49"/>
      <c r="V8" s="49"/>
      <c r="W8" s="49"/>
      <c r="X8" s="49"/>
    </row>
    <row r="9" spans="1:24" ht="101.65" customHeight="1" x14ac:dyDescent="0.25">
      <c r="A9" s="123" t="s">
        <v>36</v>
      </c>
      <c r="B9" s="51" t="s">
        <v>37</v>
      </c>
      <c r="C9" s="52" t="s">
        <v>38</v>
      </c>
      <c r="D9" s="53" t="s">
        <v>39</v>
      </c>
      <c r="E9" s="114">
        <v>0.25</v>
      </c>
      <c r="F9" s="73">
        <v>0.5</v>
      </c>
      <c r="G9" s="68"/>
      <c r="H9" s="65">
        <f>G9*F9*$E$9</f>
        <v>0</v>
      </c>
      <c r="I9" s="134">
        <f>G9*F9+G10*F10+G11*F11</f>
        <v>0</v>
      </c>
      <c r="J9" s="65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ht="155.65" customHeight="1" x14ac:dyDescent="0.25">
      <c r="A10" s="124"/>
      <c r="B10" s="126" t="s">
        <v>10</v>
      </c>
      <c r="C10" s="54" t="s">
        <v>11</v>
      </c>
      <c r="D10" s="55" t="s">
        <v>40</v>
      </c>
      <c r="E10" s="115"/>
      <c r="F10" s="74">
        <v>0.25</v>
      </c>
      <c r="G10" s="65"/>
      <c r="H10" s="65">
        <f t="shared" ref="H10:H11" si="2">G10*F10*$E$9</f>
        <v>0</v>
      </c>
      <c r="I10" s="134"/>
      <c r="J10" s="65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ht="138.4" customHeight="1" thickBot="1" x14ac:dyDescent="0.3">
      <c r="A11" s="125"/>
      <c r="B11" s="127"/>
      <c r="C11" s="56" t="s">
        <v>41</v>
      </c>
      <c r="D11" s="57" t="s">
        <v>42</v>
      </c>
      <c r="E11" s="116"/>
      <c r="F11" s="75">
        <v>0.25</v>
      </c>
      <c r="G11" s="65"/>
      <c r="H11" s="65">
        <f t="shared" si="2"/>
        <v>0</v>
      </c>
      <c r="I11" s="134"/>
      <c r="J11" s="65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4" x14ac:dyDescent="0.25">
      <c r="A12" s="58"/>
      <c r="B12" s="59"/>
      <c r="C12" s="58"/>
      <c r="D12" s="58"/>
      <c r="E12" s="58"/>
      <c r="F12" s="60"/>
      <c r="G12" s="66"/>
      <c r="H12" s="66">
        <f>SUM(H6:H11)</f>
        <v>0</v>
      </c>
      <c r="I12" s="66"/>
      <c r="J12" s="66"/>
      <c r="K12" s="67"/>
      <c r="L12" s="67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4" x14ac:dyDescent="0.25">
      <c r="A13" s="39"/>
      <c r="B13" s="61"/>
      <c r="C13" s="39"/>
      <c r="D13" s="39"/>
      <c r="E13" s="39"/>
      <c r="F13" s="39"/>
    </row>
    <row r="14" spans="1:24" x14ac:dyDescent="0.25">
      <c r="A14" s="39"/>
      <c r="B14" s="61"/>
      <c r="C14" s="39"/>
      <c r="D14" s="39"/>
      <c r="E14" s="39"/>
      <c r="F14" s="39"/>
    </row>
    <row r="15" spans="1:24" x14ac:dyDescent="0.25">
      <c r="A15" s="39"/>
      <c r="B15" s="61"/>
      <c r="C15" s="39"/>
      <c r="D15" s="39"/>
      <c r="E15" s="39"/>
      <c r="F15" s="39"/>
    </row>
    <row r="16" spans="1:24" x14ac:dyDescent="0.25">
      <c r="A16" s="39"/>
      <c r="B16" s="61"/>
      <c r="C16" s="39"/>
      <c r="D16" s="39"/>
      <c r="E16" s="39"/>
      <c r="F16" s="39"/>
    </row>
    <row r="17" spans="2:2" s="39" customFormat="1" x14ac:dyDescent="0.25">
      <c r="B17" s="61"/>
    </row>
    <row r="18" spans="2:2" s="39" customFormat="1" x14ac:dyDescent="0.25">
      <c r="B18" s="61"/>
    </row>
    <row r="19" spans="2:2" s="39" customFormat="1" x14ac:dyDescent="0.25">
      <c r="B19" s="61"/>
    </row>
    <row r="20" spans="2:2" s="39" customFormat="1" x14ac:dyDescent="0.25">
      <c r="B20" s="61"/>
    </row>
    <row r="21" spans="2:2" s="39" customFormat="1" x14ac:dyDescent="0.25">
      <c r="B21" s="61"/>
    </row>
    <row r="22" spans="2:2" s="39" customFormat="1" x14ac:dyDescent="0.25">
      <c r="B22" s="61"/>
    </row>
    <row r="23" spans="2:2" s="39" customFormat="1" x14ac:dyDescent="0.25">
      <c r="B23" s="61"/>
    </row>
    <row r="24" spans="2:2" s="39" customFormat="1" x14ac:dyDescent="0.25">
      <c r="B24" s="61"/>
    </row>
    <row r="25" spans="2:2" s="39" customFormat="1" x14ac:dyDescent="0.25">
      <c r="B25" s="61"/>
    </row>
    <row r="26" spans="2:2" s="39" customFormat="1" x14ac:dyDescent="0.25">
      <c r="B26" s="61"/>
    </row>
    <row r="27" spans="2:2" s="39" customFormat="1" x14ac:dyDescent="0.25">
      <c r="B27" s="61"/>
    </row>
    <row r="28" spans="2:2" s="39" customFormat="1" x14ac:dyDescent="0.25">
      <c r="B28" s="61"/>
    </row>
    <row r="29" spans="2:2" s="39" customFormat="1" x14ac:dyDescent="0.25">
      <c r="B29" s="61"/>
    </row>
    <row r="30" spans="2:2" s="39" customFormat="1" x14ac:dyDescent="0.25">
      <c r="B30" s="61"/>
    </row>
    <row r="31" spans="2:2" s="39" customFormat="1" x14ac:dyDescent="0.25">
      <c r="B31" s="61"/>
    </row>
    <row r="32" spans="2:2" s="39" customFormat="1" x14ac:dyDescent="0.25">
      <c r="B32" s="61"/>
    </row>
    <row r="33" spans="2:2" s="39" customFormat="1" x14ac:dyDescent="0.25">
      <c r="B33" s="61"/>
    </row>
    <row r="34" spans="2:2" s="39" customFormat="1" x14ac:dyDescent="0.25">
      <c r="B34" s="61"/>
    </row>
    <row r="35" spans="2:2" s="39" customFormat="1" x14ac:dyDescent="0.25">
      <c r="B35" s="61"/>
    </row>
    <row r="36" spans="2:2" s="39" customFormat="1" x14ac:dyDescent="0.25">
      <c r="B36" s="61"/>
    </row>
    <row r="37" spans="2:2" s="39" customFormat="1" x14ac:dyDescent="0.25">
      <c r="B37" s="61"/>
    </row>
    <row r="38" spans="2:2" s="39" customFormat="1" x14ac:dyDescent="0.25">
      <c r="B38" s="61"/>
    </row>
    <row r="39" spans="2:2" s="39" customFormat="1" x14ac:dyDescent="0.25">
      <c r="B39" s="61"/>
    </row>
    <row r="40" spans="2:2" s="39" customFormat="1" x14ac:dyDescent="0.25">
      <c r="B40" s="61"/>
    </row>
    <row r="41" spans="2:2" s="39" customFormat="1" x14ac:dyDescent="0.25">
      <c r="B41" s="61"/>
    </row>
    <row r="42" spans="2:2" s="39" customFormat="1" x14ac:dyDescent="0.25">
      <c r="B42" s="61"/>
    </row>
    <row r="43" spans="2:2" s="39" customFormat="1" x14ac:dyDescent="0.25">
      <c r="B43" s="61"/>
    </row>
    <row r="44" spans="2:2" s="39" customFormat="1" x14ac:dyDescent="0.25">
      <c r="B44" s="61"/>
    </row>
    <row r="45" spans="2:2" s="39" customFormat="1" x14ac:dyDescent="0.25">
      <c r="B45" s="61"/>
    </row>
    <row r="46" spans="2:2" s="39" customFormat="1" x14ac:dyDescent="0.25">
      <c r="B46" s="61"/>
    </row>
    <row r="47" spans="2:2" s="39" customFormat="1" x14ac:dyDescent="0.25">
      <c r="B47" s="61"/>
    </row>
    <row r="48" spans="2:2" s="39" customFormat="1" x14ac:dyDescent="0.25">
      <c r="B48" s="61"/>
    </row>
    <row r="49" spans="2:2" s="39" customFormat="1" x14ac:dyDescent="0.25">
      <c r="B49" s="61"/>
    </row>
    <row r="50" spans="2:2" s="39" customFormat="1" x14ac:dyDescent="0.25">
      <c r="B50" s="61"/>
    </row>
    <row r="51" spans="2:2" s="39" customFormat="1" x14ac:dyDescent="0.25">
      <c r="B51" s="61"/>
    </row>
    <row r="52" spans="2:2" s="39" customFormat="1" x14ac:dyDescent="0.25">
      <c r="B52" s="61"/>
    </row>
    <row r="53" spans="2:2" s="39" customFormat="1" x14ac:dyDescent="0.25">
      <c r="B53" s="61"/>
    </row>
    <row r="54" spans="2:2" s="39" customFormat="1" x14ac:dyDescent="0.25">
      <c r="B54" s="61"/>
    </row>
    <row r="55" spans="2:2" s="39" customFormat="1" x14ac:dyDescent="0.25">
      <c r="B55" s="61"/>
    </row>
    <row r="56" spans="2:2" s="39" customFormat="1" x14ac:dyDescent="0.25">
      <c r="B56" s="61"/>
    </row>
    <row r="57" spans="2:2" s="39" customFormat="1" x14ac:dyDescent="0.25">
      <c r="B57" s="61"/>
    </row>
    <row r="58" spans="2:2" s="39" customFormat="1" x14ac:dyDescent="0.25">
      <c r="B58" s="61"/>
    </row>
    <row r="59" spans="2:2" s="39" customFormat="1" x14ac:dyDescent="0.25">
      <c r="B59" s="61"/>
    </row>
    <row r="60" spans="2:2" s="39" customFormat="1" x14ac:dyDescent="0.25">
      <c r="B60" s="61"/>
    </row>
    <row r="61" spans="2:2" s="39" customFormat="1" x14ac:dyDescent="0.25">
      <c r="B61" s="61"/>
    </row>
    <row r="62" spans="2:2" s="39" customFormat="1" x14ac:dyDescent="0.25">
      <c r="B62" s="61"/>
    </row>
    <row r="63" spans="2:2" s="39" customFormat="1" x14ac:dyDescent="0.25">
      <c r="B63" s="61"/>
    </row>
    <row r="64" spans="2:2" s="39" customFormat="1" x14ac:dyDescent="0.25">
      <c r="B64" s="61"/>
    </row>
    <row r="65" spans="2:2" s="39" customFormat="1" x14ac:dyDescent="0.25">
      <c r="B65" s="61"/>
    </row>
    <row r="66" spans="2:2" s="39" customFormat="1" x14ac:dyDescent="0.25">
      <c r="B66" s="61"/>
    </row>
    <row r="67" spans="2:2" s="39" customFormat="1" x14ac:dyDescent="0.25">
      <c r="B67" s="61"/>
    </row>
    <row r="68" spans="2:2" s="39" customFormat="1" x14ac:dyDescent="0.25">
      <c r="B68" s="61"/>
    </row>
    <row r="69" spans="2:2" s="39" customFormat="1" x14ac:dyDescent="0.25">
      <c r="B69" s="61"/>
    </row>
    <row r="70" spans="2:2" s="39" customFormat="1" x14ac:dyDescent="0.25">
      <c r="B70" s="61"/>
    </row>
    <row r="71" spans="2:2" s="39" customFormat="1" x14ac:dyDescent="0.25">
      <c r="B71" s="61"/>
    </row>
    <row r="72" spans="2:2" s="39" customFormat="1" x14ac:dyDescent="0.25">
      <c r="B72" s="61"/>
    </row>
    <row r="73" spans="2:2" s="39" customFormat="1" x14ac:dyDescent="0.25">
      <c r="B73" s="61"/>
    </row>
    <row r="74" spans="2:2" s="39" customFormat="1" x14ac:dyDescent="0.25">
      <c r="B74" s="61"/>
    </row>
    <row r="75" spans="2:2" s="39" customFormat="1" x14ac:dyDescent="0.25">
      <c r="B75" s="61"/>
    </row>
    <row r="76" spans="2:2" s="39" customFormat="1" x14ac:dyDescent="0.25">
      <c r="B76" s="61"/>
    </row>
    <row r="77" spans="2:2" s="39" customFormat="1" x14ac:dyDescent="0.25">
      <c r="B77" s="61"/>
    </row>
    <row r="78" spans="2:2" s="39" customFormat="1" x14ac:dyDescent="0.25">
      <c r="B78" s="61"/>
    </row>
    <row r="79" spans="2:2" s="39" customFormat="1" x14ac:dyDescent="0.25">
      <c r="B79" s="61"/>
    </row>
    <row r="80" spans="2:2" s="39" customFormat="1" x14ac:dyDescent="0.25">
      <c r="B80" s="61"/>
    </row>
    <row r="81" spans="2:2" s="39" customFormat="1" x14ac:dyDescent="0.25">
      <c r="B81" s="61"/>
    </row>
    <row r="82" spans="2:2" s="39" customFormat="1" x14ac:dyDescent="0.25">
      <c r="B82" s="61"/>
    </row>
    <row r="83" spans="2:2" s="39" customFormat="1" x14ac:dyDescent="0.25">
      <c r="B83" s="61"/>
    </row>
    <row r="84" spans="2:2" s="39" customFormat="1" x14ac:dyDescent="0.25">
      <c r="B84" s="61"/>
    </row>
    <row r="85" spans="2:2" s="39" customFormat="1" x14ac:dyDescent="0.25">
      <c r="B85" s="61"/>
    </row>
    <row r="86" spans="2:2" s="39" customFormat="1" x14ac:dyDescent="0.25">
      <c r="B86" s="61"/>
    </row>
    <row r="87" spans="2:2" s="39" customFormat="1" x14ac:dyDescent="0.25">
      <c r="B87" s="61"/>
    </row>
    <row r="88" spans="2:2" s="39" customFormat="1" x14ac:dyDescent="0.25">
      <c r="B88" s="61"/>
    </row>
    <row r="89" spans="2:2" s="39" customFormat="1" x14ac:dyDescent="0.25">
      <c r="B89" s="61"/>
    </row>
    <row r="90" spans="2:2" s="39" customFormat="1" x14ac:dyDescent="0.25">
      <c r="B90" s="61"/>
    </row>
    <row r="91" spans="2:2" s="39" customFormat="1" x14ac:dyDescent="0.25">
      <c r="B91" s="61"/>
    </row>
    <row r="92" spans="2:2" s="39" customFormat="1" x14ac:dyDescent="0.25">
      <c r="B92" s="61"/>
    </row>
    <row r="93" spans="2:2" s="39" customFormat="1" x14ac:dyDescent="0.25">
      <c r="B93" s="61"/>
    </row>
    <row r="94" spans="2:2" s="39" customFormat="1" x14ac:dyDescent="0.25">
      <c r="B94" s="61"/>
    </row>
    <row r="95" spans="2:2" s="39" customFormat="1" x14ac:dyDescent="0.25">
      <c r="B95" s="61"/>
    </row>
    <row r="96" spans="2:2" s="39" customFormat="1" x14ac:dyDescent="0.25">
      <c r="B96" s="61"/>
    </row>
    <row r="97" spans="2:2" s="39" customFormat="1" x14ac:dyDescent="0.25">
      <c r="B97" s="61"/>
    </row>
    <row r="98" spans="2:2" s="39" customFormat="1" x14ac:dyDescent="0.25">
      <c r="B98" s="61"/>
    </row>
    <row r="99" spans="2:2" s="39" customFormat="1" x14ac:dyDescent="0.25">
      <c r="B99" s="61"/>
    </row>
    <row r="100" spans="2:2" s="39" customFormat="1" x14ac:dyDescent="0.25">
      <c r="B100" s="61"/>
    </row>
    <row r="101" spans="2:2" s="39" customFormat="1" x14ac:dyDescent="0.25">
      <c r="B101" s="61"/>
    </row>
    <row r="102" spans="2:2" s="39" customFormat="1" x14ac:dyDescent="0.25">
      <c r="B102" s="61"/>
    </row>
    <row r="103" spans="2:2" s="39" customFormat="1" x14ac:dyDescent="0.25">
      <c r="B103" s="61"/>
    </row>
    <row r="104" spans="2:2" s="39" customFormat="1" x14ac:dyDescent="0.25">
      <c r="B104" s="61"/>
    </row>
    <row r="105" spans="2:2" s="39" customFormat="1" x14ac:dyDescent="0.25">
      <c r="B105" s="61"/>
    </row>
    <row r="106" spans="2:2" s="39" customFormat="1" x14ac:dyDescent="0.25">
      <c r="B106" s="61"/>
    </row>
    <row r="107" spans="2:2" s="39" customFormat="1" x14ac:dyDescent="0.25">
      <c r="B107" s="61"/>
    </row>
    <row r="108" spans="2:2" s="39" customFormat="1" x14ac:dyDescent="0.25">
      <c r="B108" s="61"/>
    </row>
    <row r="109" spans="2:2" s="39" customFormat="1" x14ac:dyDescent="0.25">
      <c r="B109" s="61"/>
    </row>
    <row r="110" spans="2:2" s="39" customFormat="1" x14ac:dyDescent="0.25">
      <c r="B110" s="61"/>
    </row>
    <row r="111" spans="2:2" s="39" customFormat="1" x14ac:dyDescent="0.25">
      <c r="B111" s="61"/>
    </row>
    <row r="112" spans="2:2" s="39" customFormat="1" x14ac:dyDescent="0.25">
      <c r="B112" s="61"/>
    </row>
    <row r="113" spans="2:2" s="39" customFormat="1" x14ac:dyDescent="0.25">
      <c r="B113" s="61"/>
    </row>
    <row r="114" spans="2:2" s="39" customFormat="1" x14ac:dyDescent="0.25">
      <c r="B114" s="61"/>
    </row>
    <row r="115" spans="2:2" s="39" customFormat="1" x14ac:dyDescent="0.25">
      <c r="B115" s="61"/>
    </row>
    <row r="116" spans="2:2" s="39" customFormat="1" x14ac:dyDescent="0.25">
      <c r="B116" s="61"/>
    </row>
    <row r="117" spans="2:2" s="39" customFormat="1" x14ac:dyDescent="0.25">
      <c r="B117" s="61"/>
    </row>
    <row r="118" spans="2:2" s="39" customFormat="1" x14ac:dyDescent="0.25">
      <c r="B118" s="61"/>
    </row>
    <row r="119" spans="2:2" s="39" customFormat="1" x14ac:dyDescent="0.25">
      <c r="B119" s="61"/>
    </row>
    <row r="120" spans="2:2" s="39" customFormat="1" x14ac:dyDescent="0.25">
      <c r="B120" s="61"/>
    </row>
    <row r="121" spans="2:2" s="39" customFormat="1" x14ac:dyDescent="0.25">
      <c r="B121" s="61"/>
    </row>
    <row r="122" spans="2:2" s="39" customFormat="1" x14ac:dyDescent="0.25">
      <c r="B122" s="61"/>
    </row>
    <row r="123" spans="2:2" s="39" customFormat="1" x14ac:dyDescent="0.25">
      <c r="B123" s="61"/>
    </row>
    <row r="124" spans="2:2" s="39" customFormat="1" x14ac:dyDescent="0.25">
      <c r="B124" s="61"/>
    </row>
    <row r="125" spans="2:2" s="39" customFormat="1" x14ac:dyDescent="0.25">
      <c r="B125" s="61"/>
    </row>
    <row r="126" spans="2:2" s="39" customFormat="1" x14ac:dyDescent="0.25">
      <c r="B126" s="61"/>
    </row>
    <row r="127" spans="2:2" s="39" customFormat="1" x14ac:dyDescent="0.25">
      <c r="B127" s="61"/>
    </row>
    <row r="128" spans="2:2" s="39" customFormat="1" x14ac:dyDescent="0.25">
      <c r="B128" s="61"/>
    </row>
    <row r="129" spans="2:2" s="39" customFormat="1" x14ac:dyDescent="0.25">
      <c r="B129" s="61"/>
    </row>
    <row r="130" spans="2:2" s="39" customFormat="1" x14ac:dyDescent="0.25">
      <c r="B130" s="61"/>
    </row>
    <row r="131" spans="2:2" s="39" customFormat="1" x14ac:dyDescent="0.25">
      <c r="B131" s="61"/>
    </row>
    <row r="132" spans="2:2" s="39" customFormat="1" x14ac:dyDescent="0.25">
      <c r="B132" s="61"/>
    </row>
    <row r="133" spans="2:2" s="39" customFormat="1" x14ac:dyDescent="0.25">
      <c r="B133" s="61"/>
    </row>
    <row r="134" spans="2:2" s="39" customFormat="1" x14ac:dyDescent="0.25">
      <c r="B134" s="61"/>
    </row>
    <row r="135" spans="2:2" s="39" customFormat="1" x14ac:dyDescent="0.25">
      <c r="B135" s="61"/>
    </row>
    <row r="136" spans="2:2" s="39" customFormat="1" x14ac:dyDescent="0.25">
      <c r="B136" s="61"/>
    </row>
    <row r="137" spans="2:2" s="39" customFormat="1" x14ac:dyDescent="0.25">
      <c r="B137" s="61"/>
    </row>
    <row r="138" spans="2:2" s="39" customFormat="1" x14ac:dyDescent="0.25">
      <c r="B138" s="61"/>
    </row>
    <row r="139" spans="2:2" s="39" customFormat="1" x14ac:dyDescent="0.25">
      <c r="B139" s="61"/>
    </row>
    <row r="140" spans="2:2" s="39" customFormat="1" x14ac:dyDescent="0.25">
      <c r="B140" s="61"/>
    </row>
    <row r="141" spans="2:2" s="39" customFormat="1" x14ac:dyDescent="0.25">
      <c r="B141" s="61"/>
    </row>
    <row r="142" spans="2:2" s="39" customFormat="1" x14ac:dyDescent="0.25">
      <c r="B142" s="61"/>
    </row>
    <row r="143" spans="2:2" s="39" customFormat="1" x14ac:dyDescent="0.25">
      <c r="B143" s="61"/>
    </row>
    <row r="144" spans="2:2" s="39" customFormat="1" x14ac:dyDescent="0.25">
      <c r="B144" s="61"/>
    </row>
    <row r="145" spans="2:2" s="39" customFormat="1" x14ac:dyDescent="0.25">
      <c r="B145" s="61"/>
    </row>
    <row r="146" spans="2:2" s="39" customFormat="1" x14ac:dyDescent="0.25">
      <c r="B146" s="61"/>
    </row>
    <row r="147" spans="2:2" s="39" customFormat="1" x14ac:dyDescent="0.25">
      <c r="B147" s="61"/>
    </row>
    <row r="148" spans="2:2" s="39" customFormat="1" x14ac:dyDescent="0.25">
      <c r="B148" s="61"/>
    </row>
    <row r="149" spans="2:2" s="39" customFormat="1" x14ac:dyDescent="0.25">
      <c r="B149" s="61"/>
    </row>
    <row r="150" spans="2:2" s="39" customFormat="1" x14ac:dyDescent="0.25">
      <c r="B150" s="61"/>
    </row>
    <row r="151" spans="2:2" s="39" customFormat="1" x14ac:dyDescent="0.25">
      <c r="B151" s="61"/>
    </row>
    <row r="152" spans="2:2" s="39" customFormat="1" x14ac:dyDescent="0.25">
      <c r="B152" s="61"/>
    </row>
    <row r="153" spans="2:2" s="39" customFormat="1" x14ac:dyDescent="0.25">
      <c r="B153" s="61"/>
    </row>
    <row r="154" spans="2:2" s="39" customFormat="1" x14ac:dyDescent="0.25">
      <c r="B154" s="61"/>
    </row>
    <row r="155" spans="2:2" s="39" customFormat="1" x14ac:dyDescent="0.25">
      <c r="B155" s="61"/>
    </row>
    <row r="156" spans="2:2" s="39" customFormat="1" x14ac:dyDescent="0.25">
      <c r="B156" s="61"/>
    </row>
    <row r="157" spans="2:2" s="39" customFormat="1" x14ac:dyDescent="0.25">
      <c r="B157" s="61"/>
    </row>
    <row r="158" spans="2:2" s="39" customFormat="1" x14ac:dyDescent="0.25">
      <c r="B158" s="61"/>
    </row>
    <row r="159" spans="2:2" s="39" customFormat="1" x14ac:dyDescent="0.25">
      <c r="B159" s="61"/>
    </row>
    <row r="160" spans="2:2" s="39" customFormat="1" x14ac:dyDescent="0.25">
      <c r="B160" s="61"/>
    </row>
    <row r="161" spans="2:2" s="39" customFormat="1" x14ac:dyDescent="0.25">
      <c r="B161" s="61"/>
    </row>
    <row r="162" spans="2:2" s="39" customFormat="1" x14ac:dyDescent="0.25">
      <c r="B162" s="61"/>
    </row>
    <row r="163" spans="2:2" s="39" customFormat="1" x14ac:dyDescent="0.25">
      <c r="B163" s="61"/>
    </row>
    <row r="164" spans="2:2" s="39" customFormat="1" x14ac:dyDescent="0.25">
      <c r="B164" s="61"/>
    </row>
    <row r="165" spans="2:2" s="39" customFormat="1" x14ac:dyDescent="0.25">
      <c r="B165" s="61"/>
    </row>
    <row r="166" spans="2:2" s="39" customFormat="1" x14ac:dyDescent="0.25">
      <c r="B166" s="61"/>
    </row>
    <row r="167" spans="2:2" s="39" customFormat="1" x14ac:dyDescent="0.25">
      <c r="B167" s="61"/>
    </row>
    <row r="168" spans="2:2" s="39" customFormat="1" x14ac:dyDescent="0.25">
      <c r="B168" s="61"/>
    </row>
    <row r="169" spans="2:2" s="39" customFormat="1" x14ac:dyDescent="0.25">
      <c r="B169" s="61"/>
    </row>
    <row r="170" spans="2:2" s="39" customFormat="1" x14ac:dyDescent="0.25">
      <c r="B170" s="61"/>
    </row>
    <row r="171" spans="2:2" s="39" customFormat="1" x14ac:dyDescent="0.25">
      <c r="B171" s="61"/>
    </row>
    <row r="172" spans="2:2" s="39" customFormat="1" x14ac:dyDescent="0.25">
      <c r="B172" s="61"/>
    </row>
    <row r="173" spans="2:2" s="39" customFormat="1" x14ac:dyDescent="0.25">
      <c r="B173" s="61"/>
    </row>
    <row r="174" spans="2:2" s="39" customFormat="1" x14ac:dyDescent="0.25">
      <c r="B174" s="61"/>
    </row>
    <row r="175" spans="2:2" s="39" customFormat="1" x14ac:dyDescent="0.25">
      <c r="B175" s="61"/>
    </row>
    <row r="176" spans="2:2" s="39" customFormat="1" x14ac:dyDescent="0.25">
      <c r="B176" s="61"/>
    </row>
    <row r="177" spans="2:2" s="39" customFormat="1" x14ac:dyDescent="0.25">
      <c r="B177" s="61"/>
    </row>
    <row r="178" spans="2:2" s="39" customFormat="1" x14ac:dyDescent="0.25">
      <c r="B178" s="61"/>
    </row>
    <row r="179" spans="2:2" s="39" customFormat="1" x14ac:dyDescent="0.25">
      <c r="B179" s="61"/>
    </row>
    <row r="180" spans="2:2" s="39" customFormat="1" x14ac:dyDescent="0.25">
      <c r="B180" s="61"/>
    </row>
    <row r="181" spans="2:2" s="39" customFormat="1" x14ac:dyDescent="0.25">
      <c r="B181" s="61"/>
    </row>
    <row r="182" spans="2:2" s="39" customFormat="1" x14ac:dyDescent="0.25">
      <c r="B182" s="61"/>
    </row>
    <row r="183" spans="2:2" s="39" customFormat="1" x14ac:dyDescent="0.25">
      <c r="B183" s="61"/>
    </row>
    <row r="184" spans="2:2" s="39" customFormat="1" x14ac:dyDescent="0.25">
      <c r="B184" s="61"/>
    </row>
    <row r="185" spans="2:2" s="39" customFormat="1" x14ac:dyDescent="0.25">
      <c r="B185" s="61"/>
    </row>
    <row r="186" spans="2:2" s="39" customFormat="1" x14ac:dyDescent="0.25">
      <c r="B186" s="61"/>
    </row>
    <row r="187" spans="2:2" s="39" customFormat="1" x14ac:dyDescent="0.25">
      <c r="B187" s="61"/>
    </row>
    <row r="188" spans="2:2" s="39" customFormat="1" x14ac:dyDescent="0.25">
      <c r="B188" s="61"/>
    </row>
    <row r="189" spans="2:2" s="39" customFormat="1" x14ac:dyDescent="0.25">
      <c r="B189" s="61"/>
    </row>
    <row r="190" spans="2:2" s="39" customFormat="1" x14ac:dyDescent="0.25">
      <c r="B190" s="61"/>
    </row>
    <row r="191" spans="2:2" s="39" customFormat="1" x14ac:dyDescent="0.25">
      <c r="B191" s="61"/>
    </row>
    <row r="192" spans="2:2" s="39" customFormat="1" x14ac:dyDescent="0.25">
      <c r="B192" s="61"/>
    </row>
    <row r="193" spans="2:2" s="39" customFormat="1" x14ac:dyDescent="0.25">
      <c r="B193" s="61"/>
    </row>
    <row r="194" spans="2:2" s="39" customFormat="1" x14ac:dyDescent="0.25">
      <c r="B194" s="61"/>
    </row>
    <row r="195" spans="2:2" s="39" customFormat="1" x14ac:dyDescent="0.25">
      <c r="B195" s="61"/>
    </row>
    <row r="196" spans="2:2" s="39" customFormat="1" x14ac:dyDescent="0.25">
      <c r="B196" s="61"/>
    </row>
    <row r="197" spans="2:2" s="39" customFormat="1" x14ac:dyDescent="0.25">
      <c r="B197" s="61"/>
    </row>
    <row r="198" spans="2:2" s="39" customFormat="1" x14ac:dyDescent="0.25">
      <c r="B198" s="61"/>
    </row>
    <row r="199" spans="2:2" s="39" customFormat="1" x14ac:dyDescent="0.25">
      <c r="B199" s="61"/>
    </row>
    <row r="200" spans="2:2" s="39" customFormat="1" x14ac:dyDescent="0.25">
      <c r="B200" s="61"/>
    </row>
    <row r="201" spans="2:2" s="39" customFormat="1" x14ac:dyDescent="0.25">
      <c r="B201" s="61"/>
    </row>
    <row r="202" spans="2:2" s="39" customFormat="1" x14ac:dyDescent="0.25">
      <c r="B202" s="61"/>
    </row>
    <row r="203" spans="2:2" s="39" customFormat="1" x14ac:dyDescent="0.25">
      <c r="B203" s="61"/>
    </row>
    <row r="204" spans="2:2" s="39" customFormat="1" x14ac:dyDescent="0.25">
      <c r="B204" s="61"/>
    </row>
    <row r="205" spans="2:2" s="39" customFormat="1" x14ac:dyDescent="0.25">
      <c r="B205" s="61"/>
    </row>
    <row r="206" spans="2:2" s="39" customFormat="1" x14ac:dyDescent="0.25">
      <c r="B206" s="61"/>
    </row>
    <row r="207" spans="2:2" s="39" customFormat="1" x14ac:dyDescent="0.25">
      <c r="B207" s="61"/>
    </row>
    <row r="208" spans="2:2" s="39" customFormat="1" x14ac:dyDescent="0.25">
      <c r="B208" s="61"/>
    </row>
    <row r="209" spans="2:2" s="39" customFormat="1" x14ac:dyDescent="0.25">
      <c r="B209" s="61"/>
    </row>
    <row r="210" spans="2:2" s="39" customFormat="1" x14ac:dyDescent="0.25">
      <c r="B210" s="61"/>
    </row>
    <row r="211" spans="2:2" s="39" customFormat="1" x14ac:dyDescent="0.25">
      <c r="B211" s="61"/>
    </row>
    <row r="212" spans="2:2" s="39" customFormat="1" x14ac:dyDescent="0.25">
      <c r="B212" s="61"/>
    </row>
    <row r="213" spans="2:2" s="39" customFormat="1" x14ac:dyDescent="0.25">
      <c r="B213" s="61"/>
    </row>
    <row r="214" spans="2:2" s="39" customFormat="1" x14ac:dyDescent="0.25">
      <c r="B214" s="61"/>
    </row>
    <row r="215" spans="2:2" s="39" customFormat="1" x14ac:dyDescent="0.25">
      <c r="B215" s="61"/>
    </row>
    <row r="216" spans="2:2" s="39" customFormat="1" x14ac:dyDescent="0.25">
      <c r="B216" s="61"/>
    </row>
    <row r="217" spans="2:2" s="39" customFormat="1" x14ac:dyDescent="0.25">
      <c r="B217" s="61"/>
    </row>
    <row r="218" spans="2:2" s="39" customFormat="1" x14ac:dyDescent="0.25">
      <c r="B218" s="61"/>
    </row>
    <row r="219" spans="2:2" s="39" customFormat="1" x14ac:dyDescent="0.25">
      <c r="B219" s="61"/>
    </row>
    <row r="220" spans="2:2" s="39" customFormat="1" x14ac:dyDescent="0.25">
      <c r="B220" s="61"/>
    </row>
    <row r="221" spans="2:2" s="39" customFormat="1" x14ac:dyDescent="0.25">
      <c r="B221" s="61"/>
    </row>
    <row r="222" spans="2:2" s="39" customFormat="1" x14ac:dyDescent="0.25">
      <c r="B222" s="61"/>
    </row>
    <row r="223" spans="2:2" s="39" customFormat="1" x14ac:dyDescent="0.25">
      <c r="B223" s="61"/>
    </row>
    <row r="224" spans="2:2" s="39" customFormat="1" x14ac:dyDescent="0.25">
      <c r="B224" s="61"/>
    </row>
    <row r="225" spans="2:2" s="39" customFormat="1" x14ac:dyDescent="0.25">
      <c r="B225" s="61"/>
    </row>
    <row r="226" spans="2:2" s="39" customFormat="1" x14ac:dyDescent="0.25">
      <c r="B226" s="61"/>
    </row>
    <row r="227" spans="2:2" s="39" customFormat="1" x14ac:dyDescent="0.25">
      <c r="B227" s="61"/>
    </row>
    <row r="228" spans="2:2" s="39" customFormat="1" x14ac:dyDescent="0.25">
      <c r="B228" s="61"/>
    </row>
    <row r="229" spans="2:2" s="39" customFormat="1" x14ac:dyDescent="0.25">
      <c r="B229" s="61"/>
    </row>
    <row r="230" spans="2:2" s="39" customFormat="1" x14ac:dyDescent="0.25">
      <c r="B230" s="61"/>
    </row>
    <row r="231" spans="2:2" s="39" customFormat="1" x14ac:dyDescent="0.25">
      <c r="B231" s="61"/>
    </row>
    <row r="232" spans="2:2" s="39" customFormat="1" x14ac:dyDescent="0.25">
      <c r="B232" s="61"/>
    </row>
    <row r="233" spans="2:2" s="39" customFormat="1" x14ac:dyDescent="0.25">
      <c r="B233" s="61"/>
    </row>
    <row r="234" spans="2:2" s="39" customFormat="1" x14ac:dyDescent="0.25">
      <c r="B234" s="61"/>
    </row>
    <row r="235" spans="2:2" s="39" customFormat="1" x14ac:dyDescent="0.25">
      <c r="B235" s="61"/>
    </row>
    <row r="236" spans="2:2" s="39" customFormat="1" x14ac:dyDescent="0.25">
      <c r="B236" s="61"/>
    </row>
    <row r="237" spans="2:2" s="39" customFormat="1" x14ac:dyDescent="0.25">
      <c r="B237" s="61"/>
    </row>
    <row r="238" spans="2:2" s="39" customFormat="1" x14ac:dyDescent="0.25">
      <c r="B238" s="61"/>
    </row>
    <row r="239" spans="2:2" s="39" customFormat="1" x14ac:dyDescent="0.25">
      <c r="B239" s="61"/>
    </row>
    <row r="240" spans="2:2" s="39" customFormat="1" x14ac:dyDescent="0.25">
      <c r="B240" s="61"/>
    </row>
    <row r="241" spans="2:2" s="39" customFormat="1" x14ac:dyDescent="0.25">
      <c r="B241" s="61"/>
    </row>
    <row r="242" spans="2:2" s="39" customFormat="1" x14ac:dyDescent="0.25">
      <c r="B242" s="61"/>
    </row>
    <row r="243" spans="2:2" s="39" customFormat="1" x14ac:dyDescent="0.25">
      <c r="B243" s="61"/>
    </row>
    <row r="244" spans="2:2" s="39" customFormat="1" x14ac:dyDescent="0.25">
      <c r="B244" s="61"/>
    </row>
    <row r="245" spans="2:2" s="39" customFormat="1" x14ac:dyDescent="0.25">
      <c r="B245" s="61"/>
    </row>
    <row r="246" spans="2:2" s="39" customFormat="1" x14ac:dyDescent="0.25">
      <c r="B246" s="61"/>
    </row>
    <row r="247" spans="2:2" s="39" customFormat="1" x14ac:dyDescent="0.25">
      <c r="B247" s="61"/>
    </row>
    <row r="248" spans="2:2" s="39" customFormat="1" x14ac:dyDescent="0.25">
      <c r="B248" s="61"/>
    </row>
    <row r="249" spans="2:2" s="39" customFormat="1" x14ac:dyDescent="0.25">
      <c r="B249" s="61"/>
    </row>
    <row r="250" spans="2:2" s="39" customFormat="1" x14ac:dyDescent="0.25">
      <c r="B250" s="61"/>
    </row>
    <row r="251" spans="2:2" s="39" customFormat="1" x14ac:dyDescent="0.25">
      <c r="B251" s="61"/>
    </row>
    <row r="252" spans="2:2" s="39" customFormat="1" x14ac:dyDescent="0.25">
      <c r="B252" s="61"/>
    </row>
    <row r="253" spans="2:2" s="39" customFormat="1" x14ac:dyDescent="0.25">
      <c r="B253" s="61"/>
    </row>
    <row r="254" spans="2:2" s="39" customFormat="1" x14ac:dyDescent="0.25">
      <c r="B254" s="61"/>
    </row>
    <row r="255" spans="2:2" s="39" customFormat="1" x14ac:dyDescent="0.25">
      <c r="B255" s="61"/>
    </row>
    <row r="256" spans="2:2" s="39" customFormat="1" x14ac:dyDescent="0.25">
      <c r="B256" s="61"/>
    </row>
    <row r="257" spans="2:2" s="39" customFormat="1" x14ac:dyDescent="0.25">
      <c r="B257" s="61"/>
    </row>
    <row r="258" spans="2:2" s="39" customFormat="1" x14ac:dyDescent="0.25">
      <c r="B258" s="61"/>
    </row>
    <row r="259" spans="2:2" s="39" customFormat="1" x14ac:dyDescent="0.25">
      <c r="B259" s="61"/>
    </row>
    <row r="260" spans="2:2" s="39" customFormat="1" x14ac:dyDescent="0.25">
      <c r="B260" s="61"/>
    </row>
    <row r="261" spans="2:2" s="39" customFormat="1" x14ac:dyDescent="0.25">
      <c r="B261" s="61"/>
    </row>
    <row r="262" spans="2:2" s="39" customFormat="1" x14ac:dyDescent="0.25">
      <c r="B262" s="61"/>
    </row>
    <row r="263" spans="2:2" s="39" customFormat="1" x14ac:dyDescent="0.25">
      <c r="B263" s="61"/>
    </row>
    <row r="264" spans="2:2" s="39" customFormat="1" x14ac:dyDescent="0.25">
      <c r="B264" s="61"/>
    </row>
    <row r="265" spans="2:2" s="39" customFormat="1" x14ac:dyDescent="0.25">
      <c r="B265" s="61"/>
    </row>
    <row r="266" spans="2:2" s="39" customFormat="1" x14ac:dyDescent="0.25">
      <c r="B266" s="61"/>
    </row>
    <row r="267" spans="2:2" s="39" customFormat="1" x14ac:dyDescent="0.25">
      <c r="B267" s="61"/>
    </row>
    <row r="268" spans="2:2" s="39" customFormat="1" x14ac:dyDescent="0.25">
      <c r="B268" s="61"/>
    </row>
    <row r="269" spans="2:2" s="39" customFormat="1" x14ac:dyDescent="0.25">
      <c r="B269" s="61"/>
    </row>
    <row r="270" spans="2:2" s="39" customFormat="1" x14ac:dyDescent="0.25">
      <c r="B270" s="61"/>
    </row>
    <row r="271" spans="2:2" s="39" customFormat="1" x14ac:dyDescent="0.25">
      <c r="B271" s="61"/>
    </row>
    <row r="272" spans="2:2" s="39" customFormat="1" x14ac:dyDescent="0.25">
      <c r="B272" s="61"/>
    </row>
    <row r="273" spans="2:2" s="39" customFormat="1" x14ac:dyDescent="0.25">
      <c r="B273" s="61"/>
    </row>
    <row r="274" spans="2:2" s="39" customFormat="1" x14ac:dyDescent="0.25">
      <c r="B274" s="61"/>
    </row>
    <row r="275" spans="2:2" s="39" customFormat="1" x14ac:dyDescent="0.25">
      <c r="B275" s="61"/>
    </row>
    <row r="276" spans="2:2" s="39" customFormat="1" x14ac:dyDescent="0.25">
      <c r="B276" s="61"/>
    </row>
    <row r="277" spans="2:2" s="39" customFormat="1" x14ac:dyDescent="0.25">
      <c r="B277" s="61"/>
    </row>
    <row r="278" spans="2:2" s="39" customFormat="1" x14ac:dyDescent="0.25">
      <c r="B278" s="61"/>
    </row>
    <row r="279" spans="2:2" s="39" customFormat="1" x14ac:dyDescent="0.25">
      <c r="B279" s="61"/>
    </row>
    <row r="280" spans="2:2" s="39" customFormat="1" x14ac:dyDescent="0.25">
      <c r="B280" s="61"/>
    </row>
    <row r="281" spans="2:2" s="39" customFormat="1" x14ac:dyDescent="0.25">
      <c r="B281" s="61"/>
    </row>
    <row r="282" spans="2:2" s="39" customFormat="1" x14ac:dyDescent="0.25">
      <c r="B282" s="61"/>
    </row>
    <row r="283" spans="2:2" s="39" customFormat="1" x14ac:dyDescent="0.25">
      <c r="B283" s="61"/>
    </row>
    <row r="284" spans="2:2" s="39" customFormat="1" x14ac:dyDescent="0.25">
      <c r="B284" s="61"/>
    </row>
    <row r="285" spans="2:2" s="39" customFormat="1" x14ac:dyDescent="0.25">
      <c r="B285" s="61"/>
    </row>
    <row r="286" spans="2:2" s="39" customFormat="1" x14ac:dyDescent="0.25">
      <c r="B286" s="61"/>
    </row>
    <row r="287" spans="2:2" s="39" customFormat="1" x14ac:dyDescent="0.25">
      <c r="B287" s="61"/>
    </row>
    <row r="288" spans="2:2" s="39" customFormat="1" x14ac:dyDescent="0.25">
      <c r="B288" s="61"/>
    </row>
    <row r="289" spans="2:2" s="39" customFormat="1" x14ac:dyDescent="0.25">
      <c r="B289" s="61"/>
    </row>
    <row r="290" spans="2:2" s="39" customFormat="1" x14ac:dyDescent="0.25">
      <c r="B290" s="61"/>
    </row>
    <row r="291" spans="2:2" s="39" customFormat="1" x14ac:dyDescent="0.25">
      <c r="B291" s="61"/>
    </row>
    <row r="292" spans="2:2" s="39" customFormat="1" x14ac:dyDescent="0.25">
      <c r="B292" s="61"/>
    </row>
    <row r="293" spans="2:2" s="39" customFormat="1" x14ac:dyDescent="0.25">
      <c r="B293" s="61"/>
    </row>
    <row r="294" spans="2:2" s="39" customFormat="1" x14ac:dyDescent="0.25">
      <c r="B294" s="61"/>
    </row>
    <row r="295" spans="2:2" s="39" customFormat="1" x14ac:dyDescent="0.25">
      <c r="B295" s="61"/>
    </row>
    <row r="296" spans="2:2" s="39" customFormat="1" x14ac:dyDescent="0.25">
      <c r="B296" s="61"/>
    </row>
    <row r="297" spans="2:2" s="39" customFormat="1" x14ac:dyDescent="0.25">
      <c r="B297" s="61"/>
    </row>
    <row r="298" spans="2:2" s="39" customFormat="1" x14ac:dyDescent="0.25">
      <c r="B298" s="61"/>
    </row>
    <row r="299" spans="2:2" s="39" customFormat="1" x14ac:dyDescent="0.25">
      <c r="B299" s="61"/>
    </row>
    <row r="300" spans="2:2" s="39" customFormat="1" x14ac:dyDescent="0.25">
      <c r="B300" s="61"/>
    </row>
    <row r="301" spans="2:2" s="39" customFormat="1" x14ac:dyDescent="0.25">
      <c r="B301" s="61"/>
    </row>
    <row r="302" spans="2:2" s="39" customFormat="1" x14ac:dyDescent="0.25">
      <c r="B302" s="61"/>
    </row>
    <row r="303" spans="2:2" s="39" customFormat="1" x14ac:dyDescent="0.25">
      <c r="B303" s="61"/>
    </row>
    <row r="304" spans="2:2" s="39" customFormat="1" x14ac:dyDescent="0.25">
      <c r="B304" s="61"/>
    </row>
    <row r="305" spans="2:2" s="39" customFormat="1" x14ac:dyDescent="0.25">
      <c r="B305" s="61"/>
    </row>
    <row r="306" spans="2:2" s="39" customFormat="1" x14ac:dyDescent="0.25">
      <c r="B306" s="61"/>
    </row>
    <row r="307" spans="2:2" s="39" customFormat="1" x14ac:dyDescent="0.25">
      <c r="B307" s="61"/>
    </row>
    <row r="308" spans="2:2" s="39" customFormat="1" x14ac:dyDescent="0.25">
      <c r="B308" s="61"/>
    </row>
    <row r="309" spans="2:2" s="39" customFormat="1" x14ac:dyDescent="0.25">
      <c r="B309" s="61"/>
    </row>
    <row r="310" spans="2:2" s="39" customFormat="1" x14ac:dyDescent="0.25">
      <c r="B310" s="61"/>
    </row>
    <row r="311" spans="2:2" s="39" customFormat="1" x14ac:dyDescent="0.25">
      <c r="B311" s="61"/>
    </row>
    <row r="312" spans="2:2" s="39" customFormat="1" x14ac:dyDescent="0.25">
      <c r="B312" s="61"/>
    </row>
    <row r="313" spans="2:2" s="39" customFormat="1" x14ac:dyDescent="0.25">
      <c r="B313" s="61"/>
    </row>
    <row r="314" spans="2:2" s="39" customFormat="1" x14ac:dyDescent="0.25">
      <c r="B314" s="61"/>
    </row>
    <row r="315" spans="2:2" s="39" customFormat="1" x14ac:dyDescent="0.25">
      <c r="B315" s="61"/>
    </row>
    <row r="316" spans="2:2" s="39" customFormat="1" x14ac:dyDescent="0.25">
      <c r="B316" s="61"/>
    </row>
    <row r="317" spans="2:2" s="39" customFormat="1" x14ac:dyDescent="0.25">
      <c r="B317" s="61"/>
    </row>
    <row r="318" spans="2:2" s="39" customFormat="1" x14ac:dyDescent="0.25">
      <c r="B318" s="61"/>
    </row>
    <row r="319" spans="2:2" s="39" customFormat="1" x14ac:dyDescent="0.25">
      <c r="B319" s="61"/>
    </row>
    <row r="320" spans="2:2" s="39" customFormat="1" x14ac:dyDescent="0.25">
      <c r="B320" s="61"/>
    </row>
    <row r="321" spans="2:2" s="39" customFormat="1" x14ac:dyDescent="0.25">
      <c r="B321" s="61"/>
    </row>
    <row r="322" spans="2:2" s="39" customFormat="1" x14ac:dyDescent="0.25">
      <c r="B322" s="61"/>
    </row>
    <row r="323" spans="2:2" s="39" customFormat="1" x14ac:dyDescent="0.25">
      <c r="B323" s="61"/>
    </row>
    <row r="324" spans="2:2" s="39" customFormat="1" x14ac:dyDescent="0.25">
      <c r="B324" s="61"/>
    </row>
    <row r="325" spans="2:2" s="39" customFormat="1" x14ac:dyDescent="0.25">
      <c r="B325" s="61"/>
    </row>
    <row r="326" spans="2:2" s="39" customFormat="1" x14ac:dyDescent="0.25">
      <c r="B326" s="61"/>
    </row>
    <row r="327" spans="2:2" s="39" customFormat="1" x14ac:dyDescent="0.25">
      <c r="B327" s="61"/>
    </row>
    <row r="328" spans="2:2" s="39" customFormat="1" x14ac:dyDescent="0.25">
      <c r="B328" s="61"/>
    </row>
    <row r="329" spans="2:2" s="39" customFormat="1" x14ac:dyDescent="0.25">
      <c r="B329" s="61"/>
    </row>
    <row r="330" spans="2:2" s="39" customFormat="1" x14ac:dyDescent="0.25">
      <c r="B330" s="61"/>
    </row>
    <row r="331" spans="2:2" s="39" customFormat="1" x14ac:dyDescent="0.25">
      <c r="B331" s="61"/>
    </row>
    <row r="332" spans="2:2" s="39" customFormat="1" x14ac:dyDescent="0.25">
      <c r="B332" s="61"/>
    </row>
    <row r="333" spans="2:2" s="39" customFormat="1" x14ac:dyDescent="0.25">
      <c r="B333" s="61"/>
    </row>
    <row r="334" spans="2:2" s="39" customFormat="1" x14ac:dyDescent="0.25">
      <c r="B334" s="61"/>
    </row>
    <row r="335" spans="2:2" s="39" customFormat="1" x14ac:dyDescent="0.25">
      <c r="B335" s="61"/>
    </row>
    <row r="336" spans="2:2" s="39" customFormat="1" x14ac:dyDescent="0.25">
      <c r="B336" s="61"/>
    </row>
    <row r="337" spans="2:2" s="39" customFormat="1" x14ac:dyDescent="0.25">
      <c r="B337" s="61"/>
    </row>
    <row r="338" spans="2:2" s="39" customFormat="1" x14ac:dyDescent="0.25">
      <c r="B338" s="61"/>
    </row>
    <row r="339" spans="2:2" s="39" customFormat="1" x14ac:dyDescent="0.25">
      <c r="B339" s="61"/>
    </row>
    <row r="340" spans="2:2" s="39" customFormat="1" x14ac:dyDescent="0.25">
      <c r="B340" s="61"/>
    </row>
    <row r="341" spans="2:2" s="39" customFormat="1" x14ac:dyDescent="0.25">
      <c r="B341" s="61"/>
    </row>
    <row r="342" spans="2:2" s="39" customFormat="1" x14ac:dyDescent="0.25">
      <c r="B342" s="61"/>
    </row>
    <row r="343" spans="2:2" s="39" customFormat="1" x14ac:dyDescent="0.25">
      <c r="B343" s="61"/>
    </row>
    <row r="344" spans="2:2" s="39" customFormat="1" x14ac:dyDescent="0.25">
      <c r="B344" s="61"/>
    </row>
    <row r="345" spans="2:2" s="39" customFormat="1" x14ac:dyDescent="0.25">
      <c r="B345" s="61"/>
    </row>
    <row r="346" spans="2:2" s="39" customFormat="1" x14ac:dyDescent="0.25">
      <c r="B346" s="61"/>
    </row>
    <row r="347" spans="2:2" s="39" customFormat="1" x14ac:dyDescent="0.25">
      <c r="B347" s="61"/>
    </row>
    <row r="348" spans="2:2" s="39" customFormat="1" x14ac:dyDescent="0.25">
      <c r="B348" s="61"/>
    </row>
    <row r="349" spans="2:2" s="39" customFormat="1" x14ac:dyDescent="0.25">
      <c r="B349" s="61"/>
    </row>
    <row r="350" spans="2:2" s="39" customFormat="1" x14ac:dyDescent="0.25">
      <c r="B350" s="61"/>
    </row>
    <row r="351" spans="2:2" s="39" customFormat="1" x14ac:dyDescent="0.25">
      <c r="B351" s="61"/>
    </row>
    <row r="352" spans="2:2" s="39" customFormat="1" x14ac:dyDescent="0.25">
      <c r="B352" s="61"/>
    </row>
    <row r="353" spans="2:2" s="39" customFormat="1" x14ac:dyDescent="0.25">
      <c r="B353" s="61"/>
    </row>
    <row r="354" spans="2:2" s="39" customFormat="1" x14ac:dyDescent="0.25">
      <c r="B354" s="61"/>
    </row>
    <row r="355" spans="2:2" s="39" customFormat="1" x14ac:dyDescent="0.25">
      <c r="B355" s="61"/>
    </row>
    <row r="356" spans="2:2" s="39" customFormat="1" x14ac:dyDescent="0.25">
      <c r="B356" s="61"/>
    </row>
    <row r="357" spans="2:2" s="39" customFormat="1" x14ac:dyDescent="0.25">
      <c r="B357" s="61"/>
    </row>
    <row r="358" spans="2:2" s="39" customFormat="1" x14ac:dyDescent="0.25">
      <c r="B358" s="61"/>
    </row>
    <row r="359" spans="2:2" s="39" customFormat="1" x14ac:dyDescent="0.25">
      <c r="B359" s="61"/>
    </row>
    <row r="360" spans="2:2" s="39" customFormat="1" x14ac:dyDescent="0.25">
      <c r="B360" s="61"/>
    </row>
    <row r="361" spans="2:2" s="39" customFormat="1" x14ac:dyDescent="0.25">
      <c r="B361" s="61"/>
    </row>
    <row r="362" spans="2:2" s="39" customFormat="1" x14ac:dyDescent="0.25">
      <c r="B362" s="61"/>
    </row>
    <row r="363" spans="2:2" s="39" customFormat="1" x14ac:dyDescent="0.25">
      <c r="B363" s="61"/>
    </row>
    <row r="364" spans="2:2" s="39" customFormat="1" x14ac:dyDescent="0.25">
      <c r="B364" s="61"/>
    </row>
    <row r="365" spans="2:2" s="39" customFormat="1" x14ac:dyDescent="0.25">
      <c r="B365" s="61"/>
    </row>
    <row r="366" spans="2:2" s="39" customFormat="1" x14ac:dyDescent="0.25">
      <c r="B366" s="61"/>
    </row>
    <row r="367" spans="2:2" s="39" customFormat="1" x14ac:dyDescent="0.25">
      <c r="B367" s="61"/>
    </row>
    <row r="368" spans="2:2" s="39" customFormat="1" x14ac:dyDescent="0.25">
      <c r="B368" s="61"/>
    </row>
    <row r="369" spans="2:2" s="39" customFormat="1" x14ac:dyDescent="0.25">
      <c r="B369" s="61"/>
    </row>
    <row r="370" spans="2:2" s="39" customFormat="1" x14ac:dyDescent="0.25">
      <c r="B370" s="61"/>
    </row>
    <row r="371" spans="2:2" s="39" customFormat="1" x14ac:dyDescent="0.25">
      <c r="B371" s="61"/>
    </row>
    <row r="372" spans="2:2" s="39" customFormat="1" x14ac:dyDescent="0.25">
      <c r="B372" s="61"/>
    </row>
    <row r="373" spans="2:2" s="39" customFormat="1" x14ac:dyDescent="0.25">
      <c r="B373" s="61"/>
    </row>
    <row r="374" spans="2:2" s="39" customFormat="1" x14ac:dyDescent="0.25">
      <c r="B374" s="61"/>
    </row>
    <row r="375" spans="2:2" s="39" customFormat="1" x14ac:dyDescent="0.25">
      <c r="B375" s="61"/>
    </row>
    <row r="376" spans="2:2" s="39" customFormat="1" x14ac:dyDescent="0.25">
      <c r="B376" s="61"/>
    </row>
    <row r="377" spans="2:2" s="39" customFormat="1" x14ac:dyDescent="0.25">
      <c r="B377" s="61"/>
    </row>
    <row r="378" spans="2:2" s="39" customFormat="1" x14ac:dyDescent="0.25">
      <c r="B378" s="61"/>
    </row>
    <row r="379" spans="2:2" s="39" customFormat="1" x14ac:dyDescent="0.25">
      <c r="B379" s="61"/>
    </row>
    <row r="380" spans="2:2" s="39" customFormat="1" x14ac:dyDescent="0.25">
      <c r="B380" s="61"/>
    </row>
    <row r="381" spans="2:2" s="39" customFormat="1" x14ac:dyDescent="0.25">
      <c r="B381" s="61"/>
    </row>
    <row r="382" spans="2:2" s="39" customFormat="1" x14ac:dyDescent="0.25">
      <c r="B382" s="61"/>
    </row>
    <row r="383" spans="2:2" s="39" customFormat="1" x14ac:dyDescent="0.25">
      <c r="B383" s="61"/>
    </row>
    <row r="384" spans="2:2" s="39" customFormat="1" x14ac:dyDescent="0.25">
      <c r="B384" s="61"/>
    </row>
    <row r="385" spans="2:2" s="39" customFormat="1" x14ac:dyDescent="0.25">
      <c r="B385" s="61"/>
    </row>
    <row r="386" spans="2:2" s="39" customFormat="1" x14ac:dyDescent="0.25">
      <c r="B386" s="61"/>
    </row>
    <row r="387" spans="2:2" s="39" customFormat="1" x14ac:dyDescent="0.25">
      <c r="B387" s="61"/>
    </row>
    <row r="388" spans="2:2" s="39" customFormat="1" x14ac:dyDescent="0.25">
      <c r="B388" s="61"/>
    </row>
    <row r="389" spans="2:2" s="39" customFormat="1" x14ac:dyDescent="0.25">
      <c r="B389" s="61"/>
    </row>
    <row r="390" spans="2:2" s="39" customFormat="1" x14ac:dyDescent="0.25">
      <c r="B390" s="61"/>
    </row>
    <row r="391" spans="2:2" s="39" customFormat="1" x14ac:dyDescent="0.25">
      <c r="B391" s="61"/>
    </row>
    <row r="392" spans="2:2" s="39" customFormat="1" x14ac:dyDescent="0.25">
      <c r="B392" s="61"/>
    </row>
    <row r="393" spans="2:2" s="39" customFormat="1" x14ac:dyDescent="0.25">
      <c r="B393" s="61"/>
    </row>
    <row r="394" spans="2:2" s="39" customFormat="1" x14ac:dyDescent="0.25">
      <c r="B394" s="61"/>
    </row>
    <row r="395" spans="2:2" s="39" customFormat="1" x14ac:dyDescent="0.25">
      <c r="B395" s="61"/>
    </row>
    <row r="396" spans="2:2" s="39" customFormat="1" x14ac:dyDescent="0.25">
      <c r="B396" s="61"/>
    </row>
    <row r="397" spans="2:2" s="39" customFormat="1" x14ac:dyDescent="0.25">
      <c r="B397" s="61"/>
    </row>
    <row r="398" spans="2:2" s="39" customFormat="1" x14ac:dyDescent="0.25">
      <c r="B398" s="61"/>
    </row>
    <row r="399" spans="2:2" s="39" customFormat="1" x14ac:dyDescent="0.25">
      <c r="B399" s="61"/>
    </row>
    <row r="400" spans="2:2" s="39" customFormat="1" x14ac:dyDescent="0.25">
      <c r="B400" s="61"/>
    </row>
    <row r="401" spans="2:2" s="39" customFormat="1" x14ac:dyDescent="0.25">
      <c r="B401" s="61"/>
    </row>
    <row r="402" spans="2:2" s="39" customFormat="1" x14ac:dyDescent="0.25">
      <c r="B402" s="61"/>
    </row>
    <row r="403" spans="2:2" s="39" customFormat="1" x14ac:dyDescent="0.25">
      <c r="B403" s="61"/>
    </row>
    <row r="404" spans="2:2" s="39" customFormat="1" x14ac:dyDescent="0.25">
      <c r="B404" s="61"/>
    </row>
    <row r="405" spans="2:2" s="39" customFormat="1" x14ac:dyDescent="0.25">
      <c r="B405" s="61"/>
    </row>
    <row r="406" spans="2:2" s="39" customFormat="1" x14ac:dyDescent="0.25">
      <c r="B406" s="61"/>
    </row>
    <row r="407" spans="2:2" s="39" customFormat="1" x14ac:dyDescent="0.25">
      <c r="B407" s="61"/>
    </row>
    <row r="408" spans="2:2" s="39" customFormat="1" x14ac:dyDescent="0.25">
      <c r="B408" s="61"/>
    </row>
    <row r="409" spans="2:2" s="39" customFormat="1" x14ac:dyDescent="0.25">
      <c r="B409" s="61"/>
    </row>
    <row r="410" spans="2:2" s="39" customFormat="1" x14ac:dyDescent="0.25">
      <c r="B410" s="61"/>
    </row>
    <row r="411" spans="2:2" s="39" customFormat="1" x14ac:dyDescent="0.25">
      <c r="B411" s="61"/>
    </row>
    <row r="412" spans="2:2" s="39" customFormat="1" x14ac:dyDescent="0.25">
      <c r="B412" s="61"/>
    </row>
    <row r="413" spans="2:2" s="39" customFormat="1" x14ac:dyDescent="0.25">
      <c r="B413" s="61"/>
    </row>
    <row r="414" spans="2:2" s="39" customFormat="1" x14ac:dyDescent="0.25">
      <c r="B414" s="61"/>
    </row>
    <row r="415" spans="2:2" s="39" customFormat="1" x14ac:dyDescent="0.25">
      <c r="B415" s="61"/>
    </row>
    <row r="416" spans="2:2" s="39" customFormat="1" x14ac:dyDescent="0.25">
      <c r="B416" s="61"/>
    </row>
    <row r="417" spans="2:2" s="39" customFormat="1" x14ac:dyDescent="0.25">
      <c r="B417" s="61"/>
    </row>
    <row r="418" spans="2:2" s="39" customFormat="1" x14ac:dyDescent="0.25">
      <c r="B418" s="61"/>
    </row>
    <row r="419" spans="2:2" s="39" customFormat="1" x14ac:dyDescent="0.25">
      <c r="B419" s="61"/>
    </row>
    <row r="420" spans="2:2" s="39" customFormat="1" x14ac:dyDescent="0.25">
      <c r="B420" s="61"/>
    </row>
    <row r="421" spans="2:2" s="39" customFormat="1" x14ac:dyDescent="0.25">
      <c r="B421" s="61"/>
    </row>
    <row r="422" spans="2:2" s="39" customFormat="1" x14ac:dyDescent="0.25">
      <c r="B422" s="61"/>
    </row>
    <row r="423" spans="2:2" s="39" customFormat="1" x14ac:dyDescent="0.25">
      <c r="B423" s="61"/>
    </row>
    <row r="424" spans="2:2" s="39" customFormat="1" x14ac:dyDescent="0.25">
      <c r="B424" s="61"/>
    </row>
    <row r="425" spans="2:2" s="39" customFormat="1" x14ac:dyDescent="0.25">
      <c r="B425" s="61"/>
    </row>
    <row r="426" spans="2:2" s="39" customFormat="1" x14ac:dyDescent="0.25">
      <c r="B426" s="61"/>
    </row>
    <row r="427" spans="2:2" s="39" customFormat="1" x14ac:dyDescent="0.25">
      <c r="B427" s="61"/>
    </row>
    <row r="428" spans="2:2" s="39" customFormat="1" x14ac:dyDescent="0.25">
      <c r="B428" s="61"/>
    </row>
    <row r="429" spans="2:2" s="39" customFormat="1" x14ac:dyDescent="0.25">
      <c r="B429" s="61"/>
    </row>
    <row r="430" spans="2:2" s="39" customFormat="1" x14ac:dyDescent="0.25">
      <c r="B430" s="61"/>
    </row>
    <row r="431" spans="2:2" s="39" customFormat="1" x14ac:dyDescent="0.25">
      <c r="B431" s="61"/>
    </row>
    <row r="432" spans="2:2" s="39" customFormat="1" x14ac:dyDescent="0.25">
      <c r="B432" s="61"/>
    </row>
    <row r="433" spans="2:2" s="39" customFormat="1" x14ac:dyDescent="0.25">
      <c r="B433" s="61"/>
    </row>
    <row r="434" spans="2:2" s="39" customFormat="1" x14ac:dyDescent="0.25">
      <c r="B434" s="61"/>
    </row>
    <row r="435" spans="2:2" s="39" customFormat="1" x14ac:dyDescent="0.25">
      <c r="B435" s="61"/>
    </row>
    <row r="436" spans="2:2" s="39" customFormat="1" x14ac:dyDescent="0.25">
      <c r="B436" s="61"/>
    </row>
    <row r="437" spans="2:2" s="39" customFormat="1" x14ac:dyDescent="0.25">
      <c r="B437" s="61"/>
    </row>
    <row r="438" spans="2:2" s="39" customFormat="1" x14ac:dyDescent="0.25">
      <c r="B438" s="61"/>
    </row>
    <row r="439" spans="2:2" s="39" customFormat="1" x14ac:dyDescent="0.25">
      <c r="B439" s="61"/>
    </row>
    <row r="440" spans="2:2" s="39" customFormat="1" x14ac:dyDescent="0.25">
      <c r="B440" s="61"/>
    </row>
    <row r="441" spans="2:2" s="39" customFormat="1" x14ac:dyDescent="0.25">
      <c r="B441" s="61"/>
    </row>
    <row r="442" spans="2:2" s="39" customFormat="1" x14ac:dyDescent="0.25">
      <c r="B442" s="61"/>
    </row>
    <row r="443" spans="2:2" s="39" customFormat="1" x14ac:dyDescent="0.25">
      <c r="B443" s="61"/>
    </row>
    <row r="444" spans="2:2" s="39" customFormat="1" x14ac:dyDescent="0.25">
      <c r="B444" s="61"/>
    </row>
    <row r="445" spans="2:2" s="39" customFormat="1" x14ac:dyDescent="0.25">
      <c r="B445" s="61"/>
    </row>
    <row r="446" spans="2:2" s="39" customFormat="1" x14ac:dyDescent="0.25">
      <c r="B446" s="61"/>
    </row>
    <row r="447" spans="2:2" s="39" customFormat="1" x14ac:dyDescent="0.25">
      <c r="B447" s="61"/>
    </row>
    <row r="448" spans="2:2" s="39" customFormat="1" x14ac:dyDescent="0.25">
      <c r="B448" s="61"/>
    </row>
    <row r="449" spans="2:2" s="39" customFormat="1" x14ac:dyDescent="0.25">
      <c r="B449" s="61"/>
    </row>
    <row r="450" spans="2:2" s="39" customFormat="1" x14ac:dyDescent="0.25">
      <c r="B450" s="61"/>
    </row>
    <row r="451" spans="2:2" s="39" customFormat="1" x14ac:dyDescent="0.25">
      <c r="B451" s="61"/>
    </row>
    <row r="452" spans="2:2" s="39" customFormat="1" x14ac:dyDescent="0.25">
      <c r="B452" s="61"/>
    </row>
    <row r="453" spans="2:2" s="39" customFormat="1" x14ac:dyDescent="0.25">
      <c r="B453" s="61"/>
    </row>
    <row r="454" spans="2:2" s="39" customFormat="1" x14ac:dyDescent="0.25">
      <c r="B454" s="61"/>
    </row>
    <row r="455" spans="2:2" s="39" customFormat="1" x14ac:dyDescent="0.25">
      <c r="B455" s="61"/>
    </row>
    <row r="456" spans="2:2" s="39" customFormat="1" x14ac:dyDescent="0.25">
      <c r="B456" s="61"/>
    </row>
    <row r="457" spans="2:2" s="39" customFormat="1" x14ac:dyDescent="0.25">
      <c r="B457" s="61"/>
    </row>
    <row r="458" spans="2:2" s="39" customFormat="1" x14ac:dyDescent="0.25">
      <c r="B458" s="61"/>
    </row>
    <row r="459" spans="2:2" s="39" customFormat="1" x14ac:dyDescent="0.25">
      <c r="B459" s="61"/>
    </row>
    <row r="460" spans="2:2" s="39" customFormat="1" x14ac:dyDescent="0.25">
      <c r="B460" s="61"/>
    </row>
    <row r="461" spans="2:2" s="39" customFormat="1" x14ac:dyDescent="0.25">
      <c r="B461" s="61"/>
    </row>
    <row r="462" spans="2:2" s="39" customFormat="1" x14ac:dyDescent="0.25">
      <c r="B462" s="61"/>
    </row>
    <row r="463" spans="2:2" s="39" customFormat="1" x14ac:dyDescent="0.25">
      <c r="B463" s="61"/>
    </row>
    <row r="464" spans="2:2" s="39" customFormat="1" x14ac:dyDescent="0.25">
      <c r="B464" s="61"/>
    </row>
    <row r="465" spans="2:2" s="39" customFormat="1" x14ac:dyDescent="0.25">
      <c r="B465" s="61"/>
    </row>
    <row r="466" spans="2:2" s="39" customFormat="1" x14ac:dyDescent="0.25">
      <c r="B466" s="61"/>
    </row>
    <row r="467" spans="2:2" s="39" customFormat="1" x14ac:dyDescent="0.25">
      <c r="B467" s="61"/>
    </row>
    <row r="468" spans="2:2" s="39" customFormat="1" x14ac:dyDescent="0.25">
      <c r="B468" s="61"/>
    </row>
    <row r="469" spans="2:2" s="39" customFormat="1" x14ac:dyDescent="0.25">
      <c r="B469" s="61"/>
    </row>
    <row r="470" spans="2:2" s="39" customFormat="1" x14ac:dyDescent="0.25">
      <c r="B470" s="61"/>
    </row>
    <row r="471" spans="2:2" s="39" customFormat="1" x14ac:dyDescent="0.25">
      <c r="B471" s="61"/>
    </row>
    <row r="472" spans="2:2" s="39" customFormat="1" x14ac:dyDescent="0.25">
      <c r="B472" s="61"/>
    </row>
    <row r="473" spans="2:2" s="39" customFormat="1" x14ac:dyDescent="0.25">
      <c r="B473" s="61"/>
    </row>
    <row r="474" spans="2:2" s="39" customFormat="1" x14ac:dyDescent="0.25">
      <c r="B474" s="61"/>
    </row>
    <row r="475" spans="2:2" s="39" customFormat="1" x14ac:dyDescent="0.25">
      <c r="B475" s="61"/>
    </row>
    <row r="476" spans="2:2" s="39" customFormat="1" x14ac:dyDescent="0.25">
      <c r="B476" s="61"/>
    </row>
    <row r="477" spans="2:2" s="39" customFormat="1" x14ac:dyDescent="0.25">
      <c r="B477" s="61"/>
    </row>
    <row r="478" spans="2:2" s="39" customFormat="1" x14ac:dyDescent="0.25">
      <c r="B478" s="61"/>
    </row>
    <row r="479" spans="2:2" s="39" customFormat="1" x14ac:dyDescent="0.25">
      <c r="B479" s="61"/>
    </row>
    <row r="480" spans="2:2" s="39" customFormat="1" x14ac:dyDescent="0.25">
      <c r="B480" s="61"/>
    </row>
    <row r="481" spans="2:2" s="39" customFormat="1" x14ac:dyDescent="0.25">
      <c r="B481" s="61"/>
    </row>
    <row r="482" spans="2:2" s="39" customFormat="1" x14ac:dyDescent="0.25">
      <c r="B482" s="61"/>
    </row>
    <row r="483" spans="2:2" s="39" customFormat="1" x14ac:dyDescent="0.25">
      <c r="B483" s="61"/>
    </row>
    <row r="484" spans="2:2" s="39" customFormat="1" x14ac:dyDescent="0.25">
      <c r="B484" s="61"/>
    </row>
    <row r="485" spans="2:2" s="39" customFormat="1" x14ac:dyDescent="0.25">
      <c r="B485" s="61"/>
    </row>
    <row r="486" spans="2:2" s="39" customFormat="1" x14ac:dyDescent="0.25">
      <c r="B486" s="61"/>
    </row>
    <row r="487" spans="2:2" s="39" customFormat="1" x14ac:dyDescent="0.25">
      <c r="B487" s="61"/>
    </row>
    <row r="488" spans="2:2" s="39" customFormat="1" x14ac:dyDescent="0.25">
      <c r="B488" s="61"/>
    </row>
    <row r="489" spans="2:2" s="39" customFormat="1" x14ac:dyDescent="0.25">
      <c r="B489" s="61"/>
    </row>
    <row r="490" spans="2:2" s="39" customFormat="1" x14ac:dyDescent="0.25">
      <c r="B490" s="61"/>
    </row>
    <row r="491" spans="2:2" s="39" customFormat="1" x14ac:dyDescent="0.25">
      <c r="B491" s="61"/>
    </row>
    <row r="492" spans="2:2" s="39" customFormat="1" x14ac:dyDescent="0.25">
      <c r="B492" s="61"/>
    </row>
    <row r="493" spans="2:2" s="39" customFormat="1" x14ac:dyDescent="0.25">
      <c r="B493" s="61"/>
    </row>
    <row r="494" spans="2:2" s="39" customFormat="1" x14ac:dyDescent="0.25">
      <c r="B494" s="61"/>
    </row>
    <row r="495" spans="2:2" s="39" customFormat="1" x14ac:dyDescent="0.25">
      <c r="B495" s="61"/>
    </row>
    <row r="496" spans="2:2" s="39" customFormat="1" x14ac:dyDescent="0.25">
      <c r="B496" s="61"/>
    </row>
    <row r="497" spans="2:2" s="39" customFormat="1" x14ac:dyDescent="0.25">
      <c r="B497" s="61"/>
    </row>
    <row r="498" spans="2:2" s="39" customFormat="1" x14ac:dyDescent="0.25">
      <c r="B498" s="61"/>
    </row>
    <row r="499" spans="2:2" s="39" customFormat="1" x14ac:dyDescent="0.25">
      <c r="B499" s="61"/>
    </row>
    <row r="500" spans="2:2" s="39" customFormat="1" x14ac:dyDescent="0.25">
      <c r="B500" s="61"/>
    </row>
    <row r="501" spans="2:2" s="39" customFormat="1" x14ac:dyDescent="0.25">
      <c r="B501" s="61"/>
    </row>
    <row r="502" spans="2:2" s="39" customFormat="1" x14ac:dyDescent="0.25">
      <c r="B502" s="61"/>
    </row>
    <row r="503" spans="2:2" s="39" customFormat="1" x14ac:dyDescent="0.25">
      <c r="B503" s="61"/>
    </row>
    <row r="504" spans="2:2" s="39" customFormat="1" x14ac:dyDescent="0.25">
      <c r="B504" s="61"/>
    </row>
    <row r="505" spans="2:2" s="39" customFormat="1" x14ac:dyDescent="0.25">
      <c r="B505" s="61"/>
    </row>
    <row r="506" spans="2:2" s="39" customFormat="1" x14ac:dyDescent="0.25">
      <c r="B506" s="61"/>
    </row>
    <row r="507" spans="2:2" s="39" customFormat="1" x14ac:dyDescent="0.25">
      <c r="B507" s="61"/>
    </row>
    <row r="508" spans="2:2" s="39" customFormat="1" x14ac:dyDescent="0.25">
      <c r="B508" s="61"/>
    </row>
    <row r="509" spans="2:2" s="39" customFormat="1" x14ac:dyDescent="0.25">
      <c r="B509" s="61"/>
    </row>
    <row r="510" spans="2:2" s="39" customFormat="1" x14ac:dyDescent="0.25">
      <c r="B510" s="61"/>
    </row>
    <row r="511" spans="2:2" s="39" customFormat="1" x14ac:dyDescent="0.25">
      <c r="B511" s="61"/>
    </row>
    <row r="512" spans="2:2" s="39" customFormat="1" x14ac:dyDescent="0.25">
      <c r="B512" s="61"/>
    </row>
    <row r="513" spans="2:2" s="39" customFormat="1" x14ac:dyDescent="0.25">
      <c r="B513" s="61"/>
    </row>
    <row r="514" spans="2:2" s="39" customFormat="1" x14ac:dyDescent="0.25">
      <c r="B514" s="61"/>
    </row>
    <row r="515" spans="2:2" s="39" customFormat="1" x14ac:dyDescent="0.25">
      <c r="B515" s="61"/>
    </row>
    <row r="516" spans="2:2" s="39" customFormat="1" x14ac:dyDescent="0.25">
      <c r="B516" s="61"/>
    </row>
    <row r="517" spans="2:2" s="39" customFormat="1" x14ac:dyDescent="0.25">
      <c r="B517" s="61"/>
    </row>
    <row r="518" spans="2:2" s="39" customFormat="1" x14ac:dyDescent="0.25">
      <c r="B518" s="61"/>
    </row>
    <row r="519" spans="2:2" s="39" customFormat="1" x14ac:dyDescent="0.25">
      <c r="B519" s="61"/>
    </row>
    <row r="520" spans="2:2" s="39" customFormat="1" x14ac:dyDescent="0.25">
      <c r="B520" s="61"/>
    </row>
    <row r="521" spans="2:2" s="39" customFormat="1" x14ac:dyDescent="0.25">
      <c r="B521" s="61"/>
    </row>
    <row r="522" spans="2:2" s="39" customFormat="1" x14ac:dyDescent="0.25">
      <c r="B522" s="61"/>
    </row>
    <row r="523" spans="2:2" s="39" customFormat="1" x14ac:dyDescent="0.25">
      <c r="B523" s="61"/>
    </row>
    <row r="524" spans="2:2" s="39" customFormat="1" x14ac:dyDescent="0.25">
      <c r="B524" s="61"/>
    </row>
    <row r="525" spans="2:2" s="39" customFormat="1" x14ac:dyDescent="0.25">
      <c r="B525" s="61"/>
    </row>
    <row r="526" spans="2:2" s="39" customFormat="1" x14ac:dyDescent="0.25">
      <c r="B526" s="61"/>
    </row>
    <row r="527" spans="2:2" s="39" customFormat="1" x14ac:dyDescent="0.25">
      <c r="B527" s="61"/>
    </row>
    <row r="528" spans="2:2" s="39" customFormat="1" x14ac:dyDescent="0.25">
      <c r="B528" s="61"/>
    </row>
    <row r="529" spans="2:2" s="39" customFormat="1" x14ac:dyDescent="0.25">
      <c r="B529" s="61"/>
    </row>
    <row r="530" spans="2:2" s="39" customFormat="1" x14ac:dyDescent="0.25">
      <c r="B530" s="61"/>
    </row>
    <row r="531" spans="2:2" s="39" customFormat="1" x14ac:dyDescent="0.25">
      <c r="B531" s="61"/>
    </row>
    <row r="532" spans="2:2" s="39" customFormat="1" x14ac:dyDescent="0.25">
      <c r="B532" s="61"/>
    </row>
    <row r="533" spans="2:2" s="39" customFormat="1" x14ac:dyDescent="0.25">
      <c r="B533" s="61"/>
    </row>
    <row r="534" spans="2:2" s="39" customFormat="1" x14ac:dyDescent="0.25">
      <c r="B534" s="61"/>
    </row>
    <row r="535" spans="2:2" s="39" customFormat="1" x14ac:dyDescent="0.25">
      <c r="B535" s="61"/>
    </row>
    <row r="536" spans="2:2" s="39" customFormat="1" x14ac:dyDescent="0.25">
      <c r="B536" s="61"/>
    </row>
    <row r="537" spans="2:2" s="39" customFormat="1" x14ac:dyDescent="0.25">
      <c r="B537" s="61"/>
    </row>
    <row r="538" spans="2:2" s="39" customFormat="1" x14ac:dyDescent="0.25">
      <c r="B538" s="61"/>
    </row>
    <row r="539" spans="2:2" s="39" customFormat="1" x14ac:dyDescent="0.25">
      <c r="B539" s="61"/>
    </row>
    <row r="540" spans="2:2" s="39" customFormat="1" x14ac:dyDescent="0.25">
      <c r="B540" s="61"/>
    </row>
    <row r="541" spans="2:2" s="39" customFormat="1" x14ac:dyDescent="0.25">
      <c r="B541" s="61"/>
    </row>
    <row r="542" spans="2:2" s="39" customFormat="1" x14ac:dyDescent="0.25">
      <c r="B542" s="61"/>
    </row>
    <row r="543" spans="2:2" s="39" customFormat="1" x14ac:dyDescent="0.25">
      <c r="B543" s="61"/>
    </row>
    <row r="544" spans="2:2" s="39" customFormat="1" x14ac:dyDescent="0.25">
      <c r="B544" s="61"/>
    </row>
    <row r="545" spans="2:2" s="39" customFormat="1" x14ac:dyDescent="0.25">
      <c r="B545" s="61"/>
    </row>
    <row r="546" spans="2:2" s="39" customFormat="1" x14ac:dyDescent="0.25">
      <c r="B546" s="61"/>
    </row>
    <row r="547" spans="2:2" s="39" customFormat="1" x14ac:dyDescent="0.25">
      <c r="B547" s="61"/>
    </row>
    <row r="548" spans="2:2" s="39" customFormat="1" x14ac:dyDescent="0.25">
      <c r="B548" s="61"/>
    </row>
    <row r="549" spans="2:2" s="39" customFormat="1" x14ac:dyDescent="0.25">
      <c r="B549" s="61"/>
    </row>
    <row r="550" spans="2:2" s="39" customFormat="1" x14ac:dyDescent="0.25">
      <c r="B550" s="61"/>
    </row>
    <row r="551" spans="2:2" s="39" customFormat="1" x14ac:dyDescent="0.25">
      <c r="B551" s="61"/>
    </row>
    <row r="552" spans="2:2" s="39" customFormat="1" x14ac:dyDescent="0.25">
      <c r="B552" s="61"/>
    </row>
    <row r="553" spans="2:2" s="39" customFormat="1" x14ac:dyDescent="0.25">
      <c r="B553" s="61"/>
    </row>
    <row r="554" spans="2:2" s="39" customFormat="1" x14ac:dyDescent="0.25">
      <c r="B554" s="61"/>
    </row>
    <row r="555" spans="2:2" s="39" customFormat="1" x14ac:dyDescent="0.25">
      <c r="B555" s="61"/>
    </row>
    <row r="556" spans="2:2" s="39" customFormat="1" x14ac:dyDescent="0.25">
      <c r="B556" s="61"/>
    </row>
    <row r="557" spans="2:2" s="39" customFormat="1" x14ac:dyDescent="0.25">
      <c r="B557" s="61"/>
    </row>
    <row r="558" spans="2:2" s="39" customFormat="1" x14ac:dyDescent="0.25">
      <c r="B558" s="61"/>
    </row>
    <row r="559" spans="2:2" s="39" customFormat="1" x14ac:dyDescent="0.25">
      <c r="B559" s="61"/>
    </row>
    <row r="560" spans="2:2" s="39" customFormat="1" x14ac:dyDescent="0.25">
      <c r="B560" s="61"/>
    </row>
    <row r="561" spans="2:2" s="39" customFormat="1" x14ac:dyDescent="0.25">
      <c r="B561" s="61"/>
    </row>
    <row r="562" spans="2:2" s="39" customFormat="1" x14ac:dyDescent="0.25">
      <c r="B562" s="61"/>
    </row>
    <row r="563" spans="2:2" s="39" customFormat="1" x14ac:dyDescent="0.25">
      <c r="B563" s="61"/>
    </row>
    <row r="564" spans="2:2" s="39" customFormat="1" x14ac:dyDescent="0.25">
      <c r="B564" s="61"/>
    </row>
    <row r="565" spans="2:2" s="39" customFormat="1" x14ac:dyDescent="0.25">
      <c r="B565" s="61"/>
    </row>
    <row r="566" spans="2:2" s="39" customFormat="1" x14ac:dyDescent="0.25">
      <c r="B566" s="61"/>
    </row>
    <row r="567" spans="2:2" s="39" customFormat="1" x14ac:dyDescent="0.25">
      <c r="B567" s="61"/>
    </row>
    <row r="568" spans="2:2" s="39" customFormat="1" x14ac:dyDescent="0.25">
      <c r="B568" s="61"/>
    </row>
    <row r="569" spans="2:2" s="39" customFormat="1" x14ac:dyDescent="0.25">
      <c r="B569" s="61"/>
    </row>
    <row r="570" spans="2:2" s="39" customFormat="1" x14ac:dyDescent="0.25">
      <c r="B570" s="61"/>
    </row>
    <row r="571" spans="2:2" s="39" customFormat="1" x14ac:dyDescent="0.25">
      <c r="B571" s="61"/>
    </row>
    <row r="572" spans="2:2" s="39" customFormat="1" x14ac:dyDescent="0.25">
      <c r="B572" s="61"/>
    </row>
    <row r="573" spans="2:2" s="39" customFormat="1" x14ac:dyDescent="0.25">
      <c r="B573" s="61"/>
    </row>
    <row r="574" spans="2:2" s="39" customFormat="1" x14ac:dyDescent="0.25">
      <c r="B574" s="61"/>
    </row>
    <row r="575" spans="2:2" s="39" customFormat="1" x14ac:dyDescent="0.25">
      <c r="B575" s="61"/>
    </row>
    <row r="576" spans="2:2" s="39" customFormat="1" x14ac:dyDescent="0.25">
      <c r="B576" s="61"/>
    </row>
    <row r="577" spans="2:2" s="39" customFormat="1" x14ac:dyDescent="0.25">
      <c r="B577" s="61"/>
    </row>
    <row r="578" spans="2:2" s="39" customFormat="1" x14ac:dyDescent="0.25">
      <c r="B578" s="61"/>
    </row>
    <row r="579" spans="2:2" s="39" customFormat="1" x14ac:dyDescent="0.25">
      <c r="B579" s="61"/>
    </row>
    <row r="580" spans="2:2" s="39" customFormat="1" x14ac:dyDescent="0.25">
      <c r="B580" s="61"/>
    </row>
    <row r="581" spans="2:2" s="39" customFormat="1" x14ac:dyDescent="0.25">
      <c r="B581" s="61"/>
    </row>
    <row r="582" spans="2:2" s="39" customFormat="1" x14ac:dyDescent="0.25">
      <c r="B582" s="61"/>
    </row>
    <row r="583" spans="2:2" s="39" customFormat="1" x14ac:dyDescent="0.25">
      <c r="B583" s="61"/>
    </row>
    <row r="584" spans="2:2" s="39" customFormat="1" x14ac:dyDescent="0.25">
      <c r="B584" s="61"/>
    </row>
    <row r="585" spans="2:2" s="39" customFormat="1" x14ac:dyDescent="0.25">
      <c r="B585" s="61"/>
    </row>
    <row r="586" spans="2:2" s="39" customFormat="1" x14ac:dyDescent="0.25">
      <c r="B586" s="61"/>
    </row>
    <row r="587" spans="2:2" s="39" customFormat="1" x14ac:dyDescent="0.25">
      <c r="B587" s="61"/>
    </row>
    <row r="588" spans="2:2" s="39" customFormat="1" x14ac:dyDescent="0.25">
      <c r="B588" s="61"/>
    </row>
    <row r="589" spans="2:2" s="39" customFormat="1" x14ac:dyDescent="0.25">
      <c r="B589" s="61"/>
    </row>
    <row r="590" spans="2:2" s="39" customFormat="1" x14ac:dyDescent="0.25">
      <c r="B590" s="61"/>
    </row>
    <row r="591" spans="2:2" s="39" customFormat="1" x14ac:dyDescent="0.25">
      <c r="B591" s="61"/>
    </row>
    <row r="592" spans="2:2" s="39" customFormat="1" x14ac:dyDescent="0.25">
      <c r="B592" s="61"/>
    </row>
    <row r="593" spans="2:2" s="39" customFormat="1" x14ac:dyDescent="0.25">
      <c r="B593" s="61"/>
    </row>
    <row r="594" spans="2:2" s="39" customFormat="1" x14ac:dyDescent="0.25">
      <c r="B594" s="61"/>
    </row>
    <row r="595" spans="2:2" s="39" customFormat="1" x14ac:dyDescent="0.25">
      <c r="B595" s="61"/>
    </row>
    <row r="596" spans="2:2" s="39" customFormat="1" x14ac:dyDescent="0.25">
      <c r="B596" s="61"/>
    </row>
  </sheetData>
  <mergeCells count="16">
    <mergeCell ref="A1:F1"/>
    <mergeCell ref="I1:X1"/>
    <mergeCell ref="A2:B3"/>
    <mergeCell ref="C2:C3"/>
    <mergeCell ref="D2:D3"/>
    <mergeCell ref="E2:F3"/>
    <mergeCell ref="E9:E11"/>
    <mergeCell ref="E4:F5"/>
    <mergeCell ref="G4:H4"/>
    <mergeCell ref="I4:J4"/>
    <mergeCell ref="A9:A11"/>
    <mergeCell ref="B10:B11"/>
    <mergeCell ref="A4:A5"/>
    <mergeCell ref="B4:B5"/>
    <mergeCell ref="C4:D5"/>
    <mergeCell ref="I9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CS_Ações Materiais</vt:lpstr>
      <vt:lpstr>CS_Ações Imateriais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Pinheiro de Azevedo</dc:creator>
  <cp:lastModifiedBy>Helena Dias</cp:lastModifiedBy>
  <dcterms:created xsi:type="dcterms:W3CDTF">2023-03-09T14:00:16Z</dcterms:created>
  <dcterms:modified xsi:type="dcterms:W3CDTF">2024-02-27T14:47:21Z</dcterms:modified>
</cp:coreProperties>
</file>